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-108" yWindow="-108" windowWidth="24192" windowHeight="13092" activeTab="4"/>
  </bookViews>
  <sheets>
    <sheet name="Local publishers - Share &amp; rev" sheetId="1" r:id="rId1"/>
    <sheet name="Revenue breakdown" sheetId="6" r:id="rId2"/>
    <sheet name="Local titles list" sheetId="2" r:id="rId3"/>
    <sheet name="Closures since Jan19" sheetId="3" r:id="rId4"/>
    <sheet name="Launches since Jan19" sheetId="4" r:id="rId5"/>
    <sheet name="Jobs &amp; redundancies news Jan19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4" i="2"/>
  <c r="D27" i="5" l="1"/>
  <c r="D28" i="5"/>
  <c r="D29" i="5"/>
  <c r="D30" i="5"/>
  <c r="D31" i="5"/>
  <c r="D32" i="5"/>
  <c r="D33" i="5"/>
  <c r="D34" i="5"/>
  <c r="D35" i="5"/>
  <c r="D36" i="5"/>
  <c r="D26" i="5"/>
  <c r="O53" i="6" l="1"/>
  <c r="O37" i="6" l="1"/>
  <c r="O28" i="6" l="1"/>
  <c r="O19" i="6"/>
  <c r="J2" i="2" l="1"/>
  <c r="J3" i="2"/>
  <c r="J6" i="2"/>
  <c r="J7" i="2"/>
  <c r="J12" i="2"/>
  <c r="J13" i="2"/>
  <c r="J14" i="2"/>
  <c r="J15" i="2"/>
  <c r="J16" i="2"/>
  <c r="J17" i="2"/>
  <c r="J18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8" i="2" l="1"/>
  <c r="J9" i="2" s="1"/>
  <c r="K2" i="2" s="1"/>
  <c r="L2" i="2" s="1"/>
  <c r="K3" i="2" l="1"/>
  <c r="K7" i="2"/>
  <c r="K8" i="2"/>
  <c r="K5" i="2"/>
  <c r="K4" i="2"/>
  <c r="K6" i="2"/>
  <c r="K9" i="2" l="1"/>
  <c r="L3" i="2"/>
  <c r="L4" i="2" s="1"/>
  <c r="L5" i="2" s="1"/>
  <c r="L6" i="2" s="1"/>
  <c r="L7" i="2" s="1"/>
  <c r="L8" i="2" s="1"/>
</calcChain>
</file>

<file path=xl/sharedStrings.xml><?xml version="1.0" encoding="utf-8"?>
<sst xmlns="http://schemas.openxmlformats.org/spreadsheetml/2006/main" count="5246" uniqueCount="1736">
  <si>
    <t>Newtownards Chronicle</t>
  </si>
  <si>
    <t>Newtownards Chronicle Ltd</t>
  </si>
  <si>
    <t>NI002567</t>
  </si>
  <si>
    <t>Ards</t>
  </si>
  <si>
    <t>County Down Spectator</t>
  </si>
  <si>
    <t>D E Alexander &amp; Sons Ltd</t>
  </si>
  <si>
    <t>NI001942</t>
  </si>
  <si>
    <t>North Down</t>
  </si>
  <si>
    <t>Lymington Times</t>
  </si>
  <si>
    <t>Advertiser &amp; Times Ltd</t>
  </si>
  <si>
    <t>New Forest</t>
  </si>
  <si>
    <t>New Milton Advertiser</t>
  </si>
  <si>
    <t>Antrim Guardian</t>
  </si>
  <si>
    <t>Alpha Newspaper Group</t>
  </si>
  <si>
    <t>NI056887</t>
  </si>
  <si>
    <t>Antrim</t>
  </si>
  <si>
    <t>Ulster Gazette</t>
  </si>
  <si>
    <t>Armagh</t>
  </si>
  <si>
    <t>Ballymena Guardian</t>
  </si>
  <si>
    <t>Ballymena</t>
  </si>
  <si>
    <t>Ballymoney Chronicle</t>
  </si>
  <si>
    <t>Ballymoney</t>
  </si>
  <si>
    <t>The County Down Outlook</t>
  </si>
  <si>
    <t>Banbridge</t>
  </si>
  <si>
    <t>Coleraine Chronicle</t>
  </si>
  <si>
    <t>Coleraine</t>
  </si>
  <si>
    <t>The Leader - Coleraine</t>
  </si>
  <si>
    <t>Tyrone Courier</t>
  </si>
  <si>
    <t>Dungannon</t>
  </si>
  <si>
    <t>Limavady Chronicle</t>
  </si>
  <si>
    <t>Limavady</t>
  </si>
  <si>
    <t>Northern Constitution</t>
  </si>
  <si>
    <t>Newry Democrat</t>
  </si>
  <si>
    <t>Newry and Mourne</t>
  </si>
  <si>
    <t>Tyrone Constitution</t>
  </si>
  <si>
    <t>Omagh</t>
  </si>
  <si>
    <t>Strabane Weekly News</t>
  </si>
  <si>
    <t>Strabane</t>
  </si>
  <si>
    <t>Bury Mercury</t>
  </si>
  <si>
    <t>Archant</t>
  </si>
  <si>
    <t>Babergh</t>
  </si>
  <si>
    <t>Bury Mercury (Mildenhall)</t>
  </si>
  <si>
    <t>Sudbury Mercury</t>
  </si>
  <si>
    <t>Dereham Times</t>
  </si>
  <si>
    <t>Breckland</t>
  </si>
  <si>
    <t>Thetford &amp; Brandon Times</t>
  </si>
  <si>
    <t>Watton &amp; Swaffham Times</t>
  </si>
  <si>
    <t>Brent &amp; Kilburn Times</t>
  </si>
  <si>
    <t>N/A</t>
  </si>
  <si>
    <t>Camden</t>
  </si>
  <si>
    <t>Broadway Ham &amp; High</t>
  </si>
  <si>
    <t>Hackney Gazette</t>
  </si>
  <si>
    <t>Ham &amp; High Express</t>
  </si>
  <si>
    <t>Islington Gazette</t>
  </si>
  <si>
    <t>Tottenham &amp; Wood Green Journal</t>
  </si>
  <si>
    <t>Wood &amp; Vale</t>
  </si>
  <si>
    <t>Ely Standard (Ely)</t>
  </si>
  <si>
    <t>East Cambridgeshire</t>
  </si>
  <si>
    <t>Ely Standard (Soham)</t>
  </si>
  <si>
    <t>Exmouth Herald</t>
  </si>
  <si>
    <t>East Devon</t>
  </si>
  <si>
    <t>Exmouth Journal (Budleigh)</t>
  </si>
  <si>
    <t>Exmouth Journal (Exmouth)</t>
  </si>
  <si>
    <t>Ottery Herald</t>
  </si>
  <si>
    <t>Sidmouth Herald</t>
  </si>
  <si>
    <t>Cambs Times</t>
  </si>
  <si>
    <t>Fenland</t>
  </si>
  <si>
    <t>Wisbech Standard</t>
  </si>
  <si>
    <t>Great Yarmouth Advertiser</t>
  </si>
  <si>
    <t>Great Yarmouth</t>
  </si>
  <si>
    <t>Waveney &amp; District Advertiser</t>
  </si>
  <si>
    <t>Great Yarmouth Mercury</t>
  </si>
  <si>
    <t>The Hunts Post (Huntingdon)</t>
  </si>
  <si>
    <t>Huntingdonshire</t>
  </si>
  <si>
    <t>The Hunts Post (St Neots)</t>
  </si>
  <si>
    <t>East Anglian Daily Times (East)</t>
  </si>
  <si>
    <t>Ipswich</t>
  </si>
  <si>
    <t>East Anglian Daily Times (Essex)</t>
  </si>
  <si>
    <t>East Anglian Daily Times (West)</t>
  </si>
  <si>
    <t>Ipswich Star</t>
  </si>
  <si>
    <t>Ipswich Star (Felixstowe)</t>
  </si>
  <si>
    <t>Stowmarket Mercury</t>
  </si>
  <si>
    <t>Mid Suffolk</t>
  </si>
  <si>
    <t>North Devon Gazette</t>
  </si>
  <si>
    <t>North Devon</t>
  </si>
  <si>
    <t>Fakenham &amp; Wells Times</t>
  </si>
  <si>
    <t>North Norfolk</t>
  </si>
  <si>
    <t>North Norfolk News</t>
  </si>
  <si>
    <t>North Somerset Times</t>
  </si>
  <si>
    <t>North Somerset</t>
  </si>
  <si>
    <t>Weston, Worle &amp; Somerset Mercury</t>
  </si>
  <si>
    <t>Eastern Daily Press</t>
  </si>
  <si>
    <t>Norwich</t>
  </si>
  <si>
    <t>Eastern Daily Press (Fenland)</t>
  </si>
  <si>
    <t>Norwich Evening News</t>
  </si>
  <si>
    <t>Norwich Extra</t>
  </si>
  <si>
    <t>Barking &amp; Dagenham Post</t>
  </si>
  <si>
    <t>Redbridge</t>
  </si>
  <si>
    <t>Bexley Times</t>
  </si>
  <si>
    <t>Brentwood Recorder</t>
  </si>
  <si>
    <t>Bromley Times</t>
  </si>
  <si>
    <t>Gravesend Reporter</t>
  </si>
  <si>
    <t>Ilford Recorder</t>
  </si>
  <si>
    <t>Newham Recorder</t>
  </si>
  <si>
    <t>Romford &amp; Havering Post</t>
  </si>
  <si>
    <t>Romford Recorder</t>
  </si>
  <si>
    <t>The Docklands &amp; East London Advertiser</t>
  </si>
  <si>
    <t>Woodford Recorder</t>
  </si>
  <si>
    <t>Wanstead &amp; Woodford Recorder</t>
  </si>
  <si>
    <t>Attleborough Mercury</t>
  </si>
  <si>
    <t>South Norfolk</t>
  </si>
  <si>
    <t>Diss Mercury</t>
  </si>
  <si>
    <t>Harleston Mercury</t>
  </si>
  <si>
    <t>Wymondham Mercury</t>
  </si>
  <si>
    <t>Herts Advertiser (Harpenden)</t>
  </si>
  <si>
    <t>St Albans</t>
  </si>
  <si>
    <t>Herts Advertiser (St Albans)</t>
  </si>
  <si>
    <t>Hitchin Comet</t>
  </si>
  <si>
    <t>Stevenage</t>
  </si>
  <si>
    <t>Letchworth &amp; Baldock Comet</t>
  </si>
  <si>
    <t>Royston Crow</t>
  </si>
  <si>
    <t>Stevenage Comet</t>
  </si>
  <si>
    <t>Coastal Scene</t>
  </si>
  <si>
    <t>Suffolk Coastal</t>
  </si>
  <si>
    <t>Dunmow Broadcast</t>
  </si>
  <si>
    <t>Uttlesford</t>
  </si>
  <si>
    <t>Saffron Walden Reporter</t>
  </si>
  <si>
    <t>Lowestoft Journal</t>
  </si>
  <si>
    <t>Waveney</t>
  </si>
  <si>
    <t>Beccles &amp; Bungay Journal</t>
  </si>
  <si>
    <t>Potters Bar Times</t>
  </si>
  <si>
    <t>Welwyn Hatfield</t>
  </si>
  <si>
    <t>Welwyn Hatfield Times</t>
  </si>
  <si>
    <t>Maidenhead Advertiser</t>
  </si>
  <si>
    <t>Baylis Media Ltd</t>
  </si>
  <si>
    <t>Windsor and Maidenhead</t>
  </si>
  <si>
    <t>Slough &amp; South Bucks Express</t>
  </si>
  <si>
    <t>Windsor Advertiser</t>
  </si>
  <si>
    <t>Windsor, Ascot &amp; Eton Express</t>
  </si>
  <si>
    <t>Twyford Advertiser</t>
  </si>
  <si>
    <t>North Belfast News</t>
  </si>
  <si>
    <t>Belfast Media Group</t>
  </si>
  <si>
    <t>NI046031</t>
  </si>
  <si>
    <t>Belfast</t>
  </si>
  <si>
    <t>Andersonstown News</t>
  </si>
  <si>
    <t>South Belfast News</t>
  </si>
  <si>
    <t>Droitwich Standard</t>
  </si>
  <si>
    <t>Bullivant Media Ltd</t>
  </si>
  <si>
    <t>Redditch</t>
  </si>
  <si>
    <t>Evesham Observer</t>
  </si>
  <si>
    <t>Malvern Observer</t>
  </si>
  <si>
    <t>Redditch Standard</t>
  </si>
  <si>
    <t>Worcester Observer</t>
  </si>
  <si>
    <t>Arden Observer</t>
  </si>
  <si>
    <t>Warwick</t>
  </si>
  <si>
    <t>Coventry Observer</t>
  </si>
  <si>
    <t>Leamington Observer</t>
  </si>
  <si>
    <t>Lutterworth Observer</t>
  </si>
  <si>
    <t>Rugby Observer</t>
  </si>
  <si>
    <t>Shirley Observer</t>
  </si>
  <si>
    <t>Solihull Observer</t>
  </si>
  <si>
    <t>Stratford Observer</t>
  </si>
  <si>
    <t>Blythe &amp; Forsbrook Times</t>
  </si>
  <si>
    <t>Cheadle and Tean Times Ltd</t>
  </si>
  <si>
    <t>Stoke-on-Trent</t>
  </si>
  <si>
    <t>Cheadle &amp; Tean Times</t>
  </si>
  <si>
    <t>Uttoxeter Echo</t>
  </si>
  <si>
    <t>Goole Times</t>
  </si>
  <si>
    <t>Chronicle Publications Limited</t>
  </si>
  <si>
    <t>East Riding of Yorkshire</t>
  </si>
  <si>
    <t>Selby Times &amp; Post</t>
  </si>
  <si>
    <t>Selby</t>
  </si>
  <si>
    <t>Cumberland &amp; Westmorland Herald</t>
  </si>
  <si>
    <t>Cumberland and Westmorland Herald Limited</t>
  </si>
  <si>
    <t>Eden</t>
  </si>
  <si>
    <t>The Mourne Observer</t>
  </si>
  <si>
    <t>Down</t>
  </si>
  <si>
    <t>Aberdeen Citizen</t>
  </si>
  <si>
    <t>DC Thomson &amp; Company Limited</t>
  </si>
  <si>
    <t>SC005830</t>
  </si>
  <si>
    <t>Aberdeen City</t>
  </si>
  <si>
    <t>Aberdeen Evening Express</t>
  </si>
  <si>
    <t>Press &amp; Journal (Aberdeen)</t>
  </si>
  <si>
    <t>Courier &amp; Advertiser (Dundee)</t>
  </si>
  <si>
    <t>Dundee City</t>
  </si>
  <si>
    <t>Dundee Evening Telegraph</t>
  </si>
  <si>
    <t>Annandale Herald &amp; Moffat News</t>
  </si>
  <si>
    <t>DNG Online Limited</t>
  </si>
  <si>
    <t>SC201594</t>
  </si>
  <si>
    <t>????</t>
  </si>
  <si>
    <t>Dumfries and Galloway</t>
  </si>
  <si>
    <t>Annandale Observer</t>
  </si>
  <si>
    <t>Dumfries Courier</t>
  </si>
  <si>
    <t>Dunoon Observer &amp; Argyllshire Standard</t>
  </si>
  <si>
    <t>E &amp; R Inglis</t>
  </si>
  <si>
    <t>SC252548</t>
  </si>
  <si>
    <t>Argyll and Bute</t>
  </si>
  <si>
    <t>Banbridge Chronicle</t>
  </si>
  <si>
    <t>Edward Hodgett Ltd</t>
  </si>
  <si>
    <t>NI005175</t>
  </si>
  <si>
    <t>Newry Reporter</t>
  </si>
  <si>
    <t>Dearne Valley Weekender</t>
  </si>
  <si>
    <t>Regional Media Ltd</t>
  </si>
  <si>
    <t>Doncaster</t>
  </si>
  <si>
    <t>Rotherham Advertiser</t>
  </si>
  <si>
    <t>Rotherham</t>
  </si>
  <si>
    <t>Rotherham Record</t>
  </si>
  <si>
    <t>East London Enquirer</t>
  </si>
  <si>
    <t>Gateway Newspapers Ltd</t>
  </si>
  <si>
    <t>Basildon</t>
  </si>
  <si>
    <t>Thurrock Enquirer</t>
  </si>
  <si>
    <t>Essex Enquirer</t>
  </si>
  <si>
    <t>Midweek Herald</t>
  </si>
  <si>
    <t>George Boyden &amp; Son Ltd</t>
  </si>
  <si>
    <t>Stratford-on-Avon</t>
  </si>
  <si>
    <t>Stratford Herald</t>
  </si>
  <si>
    <t>Easingwold Advertiser</t>
  </si>
  <si>
    <t>GH Smith &amp; Son Ltd</t>
  </si>
  <si>
    <t>Hambleton</t>
  </si>
  <si>
    <t>Thirsk Weekly News</t>
  </si>
  <si>
    <t>Hampshire Independent</t>
  </si>
  <si>
    <t>Hampshire Media Ltd</t>
  </si>
  <si>
    <t>Winchester</t>
  </si>
  <si>
    <t>Mid Hampshire Observer</t>
  </si>
  <si>
    <t>West Hampshire Observer</t>
  </si>
  <si>
    <t>Alsager Chronicle</t>
  </si>
  <si>
    <t>Heads (Congleton)</t>
  </si>
  <si>
    <t>Cheshire East</t>
  </si>
  <si>
    <t>Biddulph Chronicle</t>
  </si>
  <si>
    <t>Congleton Chronicle</t>
  </si>
  <si>
    <t>Henley Standard</t>
  </si>
  <si>
    <t>Higgs &amp; Co (Printers) Ltd</t>
  </si>
  <si>
    <t>South Oxfordshire</t>
  </si>
  <si>
    <t>Holderness Gazette</t>
  </si>
  <si>
    <t>Holderness Newspaper Limited</t>
  </si>
  <si>
    <t>Herts &amp; Essex Observer (Bishop's Stortford)</t>
  </si>
  <si>
    <t>East Hertfordshire</t>
  </si>
  <si>
    <t>Herts &amp; Essex Observer (Dunmow &amp; Stansted)</t>
  </si>
  <si>
    <t>Hertfordshire Mercury (Buntingford &amp; Royston)</t>
  </si>
  <si>
    <t>Hertfordshire Mercury (Cheshunt &amp; Waltham)</t>
  </si>
  <si>
    <t>Hertfordshire Mercury (Hoddesdon &amp; Broxbourne)</t>
  </si>
  <si>
    <t>Hertfordshire Mercury (Main Edition)</t>
  </si>
  <si>
    <t>Cambridge Independent</t>
  </si>
  <si>
    <t>Cambridge</t>
  </si>
  <si>
    <t>Midweek Mercury (Hitchin)</t>
  </si>
  <si>
    <t>Midweek Mercury (Stevenage)</t>
  </si>
  <si>
    <t>Harlow Star</t>
  </si>
  <si>
    <t>Harlow</t>
  </si>
  <si>
    <t>Cambridge News</t>
  </si>
  <si>
    <t>South Cambridgeshire</t>
  </si>
  <si>
    <t>Cambridge News &amp; Crier</t>
  </si>
  <si>
    <t>Folkestone &amp; Hythe Express</t>
  </si>
  <si>
    <t>Ashford</t>
  </si>
  <si>
    <t>Kentish Express (Ashford)</t>
  </si>
  <si>
    <t>Kentish Express (Folkestone)</t>
  </si>
  <si>
    <t>Kentish Express (Romney)</t>
  </si>
  <si>
    <t>Kentish Express (Tenterden)</t>
  </si>
  <si>
    <t>KM Extra (Ashford)</t>
  </si>
  <si>
    <t>KM Extra (Folkestone &amp; Hythe)</t>
  </si>
  <si>
    <t>Faversham News</t>
  </si>
  <si>
    <t>Canterbury</t>
  </si>
  <si>
    <t>Herne Bay Gazette</t>
  </si>
  <si>
    <t>Kentish Gazette</t>
  </si>
  <si>
    <t>KM Extra (Canterbury)</t>
  </si>
  <si>
    <t>Whitstable Gazette</t>
  </si>
  <si>
    <t>Dover Mercury</t>
  </si>
  <si>
    <t>Dover</t>
  </si>
  <si>
    <t>East Kent Mercury</t>
  </si>
  <si>
    <t>Dartford Messenger</t>
  </si>
  <si>
    <t>Gravesham</t>
  </si>
  <si>
    <t>Gravesend &amp; Dartford Messenger Extra</t>
  </si>
  <si>
    <t>Gravesend Messenger</t>
  </si>
  <si>
    <t>Kent Messenger (Maidstone)</t>
  </si>
  <si>
    <t>Maidstone</t>
  </si>
  <si>
    <t>Kent Messenger (Malling)</t>
  </si>
  <si>
    <t>Kent Messenger (Weald)</t>
  </si>
  <si>
    <t>KM Extra (Maidstone)</t>
  </si>
  <si>
    <t>Medway Messenger</t>
  </si>
  <si>
    <t>Sittingbourne Messenger</t>
  </si>
  <si>
    <t>KM Extra (Medway)</t>
  </si>
  <si>
    <t>Medway</t>
  </si>
  <si>
    <t>Sheerness Times Guardian</t>
  </si>
  <si>
    <t>Swale</t>
  </si>
  <si>
    <t>Sittingbourne News Extra</t>
  </si>
  <si>
    <t>KM Extra (Thanet)</t>
  </si>
  <si>
    <t>Thanet</t>
  </si>
  <si>
    <t>Bishop's Stortford Independent</t>
  </si>
  <si>
    <t>The Hawick Paper</t>
  </si>
  <si>
    <t>Independent</t>
  </si>
  <si>
    <t>SC538658</t>
  </si>
  <si>
    <t>Scottish Borders</t>
  </si>
  <si>
    <t>Hartlepool Life</t>
  </si>
  <si>
    <t>Hartlepool</t>
  </si>
  <si>
    <t>Paper for Honiton</t>
  </si>
  <si>
    <t>Newscraft Ltd</t>
  </si>
  <si>
    <t>Belfast Telegraph</t>
  </si>
  <si>
    <t>Independent News and Media Ltd</t>
  </si>
  <si>
    <t>Community Telegraph</t>
  </si>
  <si>
    <t>North West Telegraph</t>
  </si>
  <si>
    <t>Sunday Life</t>
  </si>
  <si>
    <t>Deeside Piper and Herald</t>
  </si>
  <si>
    <t>SC015382</t>
  </si>
  <si>
    <t>Aberdeenshire</t>
  </si>
  <si>
    <t>Donside Piper and Herald</t>
  </si>
  <si>
    <t>Johnston Press PLC</t>
  </si>
  <si>
    <t>Kincardineshire Observer</t>
  </si>
  <si>
    <t>Mearns Leader</t>
  </si>
  <si>
    <t>Ellon Times</t>
  </si>
  <si>
    <t>Inverurie Herald</t>
  </si>
  <si>
    <t>Buchan Observer</t>
  </si>
  <si>
    <t>Fraserburgh Herald</t>
  </si>
  <si>
    <t>Montrose Review</t>
  </si>
  <si>
    <t>Angus</t>
  </si>
  <si>
    <t>Arbroath Herald</t>
  </si>
  <si>
    <t>Guide &amp; Gazette (Angus)</t>
  </si>
  <si>
    <t>Forfar Dispatch</t>
  </si>
  <si>
    <t>Kirriemuir Herald</t>
  </si>
  <si>
    <t>Brechin Advertiser</t>
  </si>
  <si>
    <t>The Buteman</t>
  </si>
  <si>
    <t>Bognor Regis Observer</t>
  </si>
  <si>
    <t>Arun</t>
  </si>
  <si>
    <t>Thame Gazette</t>
  </si>
  <si>
    <t>Aylesbury</t>
  </si>
  <si>
    <t>Brackley &amp; Towcester Advertiser</t>
  </si>
  <si>
    <t>Bucks Advertiser</t>
  </si>
  <si>
    <t>Aylesbury Vale</t>
  </si>
  <si>
    <t>The Bucks Herald</t>
  </si>
  <si>
    <t>Bicester Review</t>
  </si>
  <si>
    <t>Buckingham Advertiser</t>
  </si>
  <si>
    <t>Suffolk Free Press</t>
  </si>
  <si>
    <t>Antrim &amp; Ballymena Times</t>
  </si>
  <si>
    <t>Retford Trader &amp; Guardian</t>
  </si>
  <si>
    <t>Bassetlaw</t>
  </si>
  <si>
    <t>Worksop Guardian</t>
  </si>
  <si>
    <t>Bedford Borough Times &amp; Citizen</t>
  </si>
  <si>
    <t>Bedford</t>
  </si>
  <si>
    <t>Mid Beds Times &amp; Citizen</t>
  </si>
  <si>
    <t>Belfast News</t>
  </si>
  <si>
    <t>The News Letter</t>
  </si>
  <si>
    <t>Boston Standard</t>
  </si>
  <si>
    <t>Boston</t>
  </si>
  <si>
    <t>Skegness Standard</t>
  </si>
  <si>
    <t>Spilsby Standard</t>
  </si>
  <si>
    <t>Barnoldswick &amp; Earby Times</t>
  </si>
  <si>
    <t>Burnley</t>
  </si>
  <si>
    <t>Burnley Express (Burnley)</t>
  </si>
  <si>
    <t>Burnley Express (Padiham)</t>
  </si>
  <si>
    <t>Colne Times</t>
  </si>
  <si>
    <t>Nelson Leader</t>
  </si>
  <si>
    <t>Brighouse Echo</t>
  </si>
  <si>
    <t>Calderdale</t>
  </si>
  <si>
    <t>Halifax Courier</t>
  </si>
  <si>
    <t>Todmorden News &amp; Hebden Bridge Times</t>
  </si>
  <si>
    <t>Biggleswade Chronicle</t>
  </si>
  <si>
    <t>Central Bedfordshire</t>
  </si>
  <si>
    <t>Banbury Guardian</t>
  </si>
  <si>
    <t>Cherwell</t>
  </si>
  <si>
    <t>Derbyshire Times</t>
  </si>
  <si>
    <t>Chesterfield</t>
  </si>
  <si>
    <t>Matlock Mercury</t>
  </si>
  <si>
    <t>Midhurst &amp; Petworth Observer</t>
  </si>
  <si>
    <t>Chichester</t>
  </si>
  <si>
    <t>Chichester Observer</t>
  </si>
  <si>
    <t>Edinburgh Evening News</t>
  </si>
  <si>
    <t>City of Edinburgh</t>
  </si>
  <si>
    <t>Midlothian Advertiser</t>
  </si>
  <si>
    <t>The Scotsman</t>
  </si>
  <si>
    <t>Glasgow South &amp; Eastwood Extra</t>
  </si>
  <si>
    <t>City of Glasgow</t>
  </si>
  <si>
    <t>Ballymoney and Moyle Times</t>
  </si>
  <si>
    <t>Coleraine Times</t>
  </si>
  <si>
    <t>Mid-Ulster Mail</t>
  </si>
  <si>
    <t>Cookstown</t>
  </si>
  <si>
    <t>Mid-Ulster Mail (South Derry)</t>
  </si>
  <si>
    <t>Tyrone Times</t>
  </si>
  <si>
    <t>Lurgan Mail</t>
  </si>
  <si>
    <t>Craigavon</t>
  </si>
  <si>
    <t>Portadown Times</t>
  </si>
  <si>
    <t>Crawley Observer</t>
  </si>
  <si>
    <t>Crawley</t>
  </si>
  <si>
    <t>Weekend Herald</t>
  </si>
  <si>
    <t>Daventry Express</t>
  </si>
  <si>
    <t>Daventry</t>
  </si>
  <si>
    <t>Londonderry Sentinel</t>
  </si>
  <si>
    <t>Derry/Londonderry</t>
  </si>
  <si>
    <t>Roe Valley Sentinel</t>
  </si>
  <si>
    <t>Derry Journal</t>
  </si>
  <si>
    <t>Epworth Bells</t>
  </si>
  <si>
    <t>Doncaster Free Press</t>
  </si>
  <si>
    <t>Galloway Gazette &amp; Stranraer News</t>
  </si>
  <si>
    <t>Bishopbriggs Herald</t>
  </si>
  <si>
    <t>East Dunbartonshire</t>
  </si>
  <si>
    <t>Kirkintilloch Herald</t>
  </si>
  <si>
    <t>Milngavie &amp; Bearsden Herald</t>
  </si>
  <si>
    <t>Springburn Herald</t>
  </si>
  <si>
    <t>Louth Leader</t>
  </si>
  <si>
    <t>East Lindsey</t>
  </si>
  <si>
    <t>Mablethorpe &amp; Sutton Leader</t>
  </si>
  <si>
    <t>Horncastle News</t>
  </si>
  <si>
    <t>Pocklington Post</t>
  </si>
  <si>
    <t>Eastbourne Gazette (Eastbourne)</t>
  </si>
  <si>
    <t>Eastbourne</t>
  </si>
  <si>
    <t>Eastbourne Gazette (Hailsham)</t>
  </si>
  <si>
    <t>Eastbourne Gazette (Seaford)</t>
  </si>
  <si>
    <t>Eastbourne Herald</t>
  </si>
  <si>
    <t>Belper News</t>
  </si>
  <si>
    <t>Erewash</t>
  </si>
  <si>
    <t>Eastwood Advertiser</t>
  </si>
  <si>
    <t>Ilkeston Advertiser</t>
  </si>
  <si>
    <t>Ripley &amp; Heanor News</t>
  </si>
  <si>
    <t>Bo'ness Journal</t>
  </si>
  <si>
    <t>Falkirk</t>
  </si>
  <si>
    <t>Falkirk Herald</t>
  </si>
  <si>
    <t>Linlithgow Journal &amp; Gazette</t>
  </si>
  <si>
    <t>Queensferry Gazette</t>
  </si>
  <si>
    <t>East Fife Mail</t>
  </si>
  <si>
    <t>Fife</t>
  </si>
  <si>
    <t>Fife Free Press</t>
  </si>
  <si>
    <t>Fife Herald</t>
  </si>
  <si>
    <t>Glenrothes Gazette</t>
  </si>
  <si>
    <t>St Andrews Citizen</t>
  </si>
  <si>
    <t>Newmarket Journal</t>
  </si>
  <si>
    <t>Forest Heath</t>
  </si>
  <si>
    <t>Gazette - Blackpool</t>
  </si>
  <si>
    <t>Fylde</t>
  </si>
  <si>
    <t>Lytham St Annes Express</t>
  </si>
  <si>
    <t>Fleetwood Weekly News</t>
  </si>
  <si>
    <t>Harborough Mail</t>
  </si>
  <si>
    <t>Harborough</t>
  </si>
  <si>
    <t>Harrogate Advertiser</t>
  </si>
  <si>
    <t>Harrogate</t>
  </si>
  <si>
    <t>Knaresborough Post</t>
  </si>
  <si>
    <t>North Yorkshire News</t>
  </si>
  <si>
    <t>Ripon Gazette</t>
  </si>
  <si>
    <t>The Herald (Harrogate)</t>
  </si>
  <si>
    <t>Wetherby News</t>
  </si>
  <si>
    <t>Hartlepool Mail</t>
  </si>
  <si>
    <t>Battle Observer</t>
  </si>
  <si>
    <t>Hastings</t>
  </si>
  <si>
    <t>Bexhill Observer</t>
  </si>
  <si>
    <t>Hastings Observer</t>
  </si>
  <si>
    <t>Rye Observer</t>
  </si>
  <si>
    <t>Buxton Advertiser</t>
  </si>
  <si>
    <t>High Peak</t>
  </si>
  <si>
    <t>West Sussex County Times</t>
  </si>
  <si>
    <t>Horsham</t>
  </si>
  <si>
    <t>West Sussex Gazette</t>
  </si>
  <si>
    <t>Northamptonshire Telegraph</t>
  </si>
  <si>
    <t>Kettering</t>
  </si>
  <si>
    <t>Fenland Citizen</t>
  </si>
  <si>
    <t>King's Lynn and West Norfolk</t>
  </si>
  <si>
    <t>Lynn News</t>
  </si>
  <si>
    <t>Bentham Guardian</t>
  </si>
  <si>
    <t>Lancaster</t>
  </si>
  <si>
    <t>Lancaster Guardian</t>
  </si>
  <si>
    <t>Morecambe Guardian</t>
  </si>
  <si>
    <t>The Visitor (Morecambe)</t>
  </si>
  <si>
    <t>Carrick Times</t>
  </si>
  <si>
    <t>Larne</t>
  </si>
  <si>
    <t>Larne Times</t>
  </si>
  <si>
    <t>Newtownabbey Times</t>
  </si>
  <si>
    <t>Batley &amp; Birstall News</t>
  </si>
  <si>
    <t>Leeds</t>
  </si>
  <si>
    <t>Dewsbury &amp; Mirfield Reporter</t>
  </si>
  <si>
    <t>Morley Observer</t>
  </si>
  <si>
    <t>Spenborough Guardian</t>
  </si>
  <si>
    <t>The Yorkshire Post</t>
  </si>
  <si>
    <t>Weekly News (Leeds)</t>
  </si>
  <si>
    <t>Wharfe Valley Times</t>
  </si>
  <si>
    <t>Yorkshire Evening Post</t>
  </si>
  <si>
    <t>Sussex Express (Hailsham)</t>
  </si>
  <si>
    <t>Lewes</t>
  </si>
  <si>
    <t>Sussex Express (Heathfield, Uckfield &amp; Crowborough)</t>
  </si>
  <si>
    <t>Sussex Express (Lewes)</t>
  </si>
  <si>
    <t>Sussex Express (Newhaven &amp; Peacehaven)</t>
  </si>
  <si>
    <t>Banbridge Leader</t>
  </si>
  <si>
    <t>Lisburn</t>
  </si>
  <si>
    <t>Dromore Leader</t>
  </si>
  <si>
    <t>Lisburn Echo</t>
  </si>
  <si>
    <t>Ulster Star</t>
  </si>
  <si>
    <t>Dunstable Gazette</t>
  </si>
  <si>
    <t>Luton</t>
  </si>
  <si>
    <t>Herald &amp; Post (Dunstable)</t>
  </si>
  <si>
    <t>Herald &amp; Post (Luton)</t>
  </si>
  <si>
    <t>Leighton Buzzard Observer</t>
  </si>
  <si>
    <t>Luton News</t>
  </si>
  <si>
    <t>Alfreton Chad</t>
  </si>
  <si>
    <t>Mansfield</t>
  </si>
  <si>
    <t>Ashfield Chad</t>
  </si>
  <si>
    <t>Hucknall Dispatch</t>
  </si>
  <si>
    <t>Mansfield Chad</t>
  </si>
  <si>
    <t>Melton Times</t>
  </si>
  <si>
    <t>Melton</t>
  </si>
  <si>
    <t>Mid Sussex Times</t>
  </si>
  <si>
    <t>Mid Sussex</t>
  </si>
  <si>
    <t>Mid Sussex Weekend Herald</t>
  </si>
  <si>
    <t>Milton Keynes Citizen</t>
  </si>
  <si>
    <t>Milton Keynes</t>
  </si>
  <si>
    <t>Sleaford Standard</t>
  </si>
  <si>
    <t>North Kesteven</t>
  </si>
  <si>
    <t>Cumbernauld News</t>
  </si>
  <si>
    <t>North Lanarkshire</t>
  </si>
  <si>
    <t>Kilsyth Chronicle</t>
  </si>
  <si>
    <t>Bellshill Speaker</t>
  </si>
  <si>
    <t>Motherwell Times</t>
  </si>
  <si>
    <t>Northampton Chronicle</t>
  </si>
  <si>
    <t>Northampton</t>
  </si>
  <si>
    <t>Morpeth Herald</t>
  </si>
  <si>
    <t>Northumberland</t>
  </si>
  <si>
    <t>News Guardian - Whitley Bay</t>
  </si>
  <si>
    <t>Northumberland News Post Leader</t>
  </si>
  <si>
    <t>Northumberland Gazette</t>
  </si>
  <si>
    <t>Berwick Advertiser</t>
  </si>
  <si>
    <t>Berwickshire News East Lothian Herald</t>
  </si>
  <si>
    <t>Pendle Express</t>
  </si>
  <si>
    <t>Pendle</t>
  </si>
  <si>
    <t>Peterborough Telegraph</t>
  </si>
  <si>
    <t>Peterborough</t>
  </si>
  <si>
    <t>The News (Havant &amp; Waterloovillle)</t>
  </si>
  <si>
    <t>Portsmouth</t>
  </si>
  <si>
    <t>The News (Portsmouth)</t>
  </si>
  <si>
    <t>Chorley Guardian</t>
  </si>
  <si>
    <t>Preston</t>
  </si>
  <si>
    <t>Garstang Courier</t>
  </si>
  <si>
    <t>Lancashire Evening Post</t>
  </si>
  <si>
    <t>Leyland Guardian</t>
  </si>
  <si>
    <t>Longridge News &amp; Ribble Valley Advertiser</t>
  </si>
  <si>
    <t>Clitheroe Advertiser &amp; Times</t>
  </si>
  <si>
    <t>Ribble Valley</t>
  </si>
  <si>
    <t>Rugby Advertiser</t>
  </si>
  <si>
    <t>Rugby</t>
  </si>
  <si>
    <t>Bridlington Free Press</t>
  </si>
  <si>
    <t>Scarborough</t>
  </si>
  <si>
    <t>Filey &amp; Hunmanby Mercury</t>
  </si>
  <si>
    <t>Scarborough News</t>
  </si>
  <si>
    <t>Whitby Gazette</t>
  </si>
  <si>
    <t>Selkirk Weekend Advertiser</t>
  </si>
  <si>
    <t>Southern Reporter</t>
  </si>
  <si>
    <t>Hawick News</t>
  </si>
  <si>
    <t>Doncaster Star</t>
  </si>
  <si>
    <t>Sheffield</t>
  </si>
  <si>
    <t>Sheffield Star</t>
  </si>
  <si>
    <t>Sheffield Telegraph</t>
  </si>
  <si>
    <t>Carrick Gazette &amp; Girvan News</t>
  </si>
  <si>
    <t>South Ayrshire</t>
  </si>
  <si>
    <t>Lincolnshire Free Press</t>
  </si>
  <si>
    <t>South Holland</t>
  </si>
  <si>
    <t>Spalding Guardian</t>
  </si>
  <si>
    <t>Grantham Journal</t>
  </si>
  <si>
    <t>South Kesteven</t>
  </si>
  <si>
    <t>Bourne Local</t>
  </si>
  <si>
    <t>Rutland &amp; Stamford Mercury</t>
  </si>
  <si>
    <t>Rutland Times</t>
  </si>
  <si>
    <t>Carluke Gazette</t>
  </si>
  <si>
    <t>South Lanarkshire</t>
  </si>
  <si>
    <t>Lanark Gazette</t>
  </si>
  <si>
    <t>Diss Express</t>
  </si>
  <si>
    <t>Shields Gazette</t>
  </si>
  <si>
    <t>South Tyneside</t>
  </si>
  <si>
    <t>Haverhill Echo</t>
  </si>
  <si>
    <t>St Edmundsbury</t>
  </si>
  <si>
    <t>Bury Free Press</t>
  </si>
  <si>
    <t>Bury Free Press (Mildenhall)</t>
  </si>
  <si>
    <t>Bury Free Press (Stowmarket)</t>
  </si>
  <si>
    <t>Bury Free Press (Thetford)</t>
  </si>
  <si>
    <t>Sunderland Echo</t>
  </si>
  <si>
    <t>Sunderland</t>
  </si>
  <si>
    <t>Peterlee Star</t>
  </si>
  <si>
    <t>Seaham &amp; Houghton Star</t>
  </si>
  <si>
    <t>Washington Star</t>
  </si>
  <si>
    <t>Hemsworth &amp; South Elmsall Express</t>
  </si>
  <si>
    <t>Wakefield</t>
  </si>
  <si>
    <t>Pontefract &amp; Castleford Express</t>
  </si>
  <si>
    <t>Wakefield Express</t>
  </si>
  <si>
    <t>Kenilworth Weekly News</t>
  </si>
  <si>
    <t>Leamington Spa Courier</t>
  </si>
  <si>
    <t>Warwick Courier</t>
  </si>
  <si>
    <t>Gainsborough Standard</t>
  </si>
  <si>
    <t>West Lindsey</t>
  </si>
  <si>
    <t>Market Rasen Mail</t>
  </si>
  <si>
    <t>Stornoway Gazette &amp; West Coast Advertiser</t>
  </si>
  <si>
    <t>Western Isles</t>
  </si>
  <si>
    <t>Leigh Reporter</t>
  </si>
  <si>
    <t>Wigan</t>
  </si>
  <si>
    <t>Prescot &amp; Knowsley Reporter</t>
  </si>
  <si>
    <t>Wigan Evening Post</t>
  </si>
  <si>
    <t>Wigan Observer</t>
  </si>
  <si>
    <t>Wigan Reporter</t>
  </si>
  <si>
    <t>Lancing Herald</t>
  </si>
  <si>
    <t>Worthing</t>
  </si>
  <si>
    <t>Littlehampton Gazette</t>
  </si>
  <si>
    <t>Shoreham Herald</t>
  </si>
  <si>
    <t>Steyning Herald</t>
  </si>
  <si>
    <t>Worthing Advertiser</t>
  </si>
  <si>
    <t>Worthing Herald</t>
  </si>
  <si>
    <t>Hemel Hempstead Gazette &amp; Express</t>
  </si>
  <si>
    <t>Carmarthenshire Herald</t>
  </si>
  <si>
    <t>Megagroup Newspapers Ltd</t>
  </si>
  <si>
    <t>Carmarthenshire</t>
  </si>
  <si>
    <t>Llanelli Herald</t>
  </si>
  <si>
    <t>Ceredigion Herald</t>
  </si>
  <si>
    <t>Ceredigion</t>
  </si>
  <si>
    <t>Pembrokeshire Herald</t>
  </si>
  <si>
    <t>Pembrokeshire</t>
  </si>
  <si>
    <t>Chronicle Week (Dudley)</t>
  </si>
  <si>
    <t>Midland News Association</t>
  </si>
  <si>
    <t>Dudley</t>
  </si>
  <si>
    <t>Mid Wales Journal</t>
  </si>
  <si>
    <t>Powys</t>
  </si>
  <si>
    <t>Express and Star (Sandwell)</t>
  </si>
  <si>
    <t>Sandwell</t>
  </si>
  <si>
    <t>Chronicle Week (Sandwell)</t>
  </si>
  <si>
    <t>South Shropshire Journal</t>
  </si>
  <si>
    <t>Shropshire</t>
  </si>
  <si>
    <t>Shropshire Star</t>
  </si>
  <si>
    <t>Telford and Wrekin</t>
  </si>
  <si>
    <t>Chronicle Week (Cannock)</t>
  </si>
  <si>
    <t>Wolverhampton</t>
  </si>
  <si>
    <t>Express and Star (Dudley)</t>
  </si>
  <si>
    <t>Express and Star (Walsall)</t>
  </si>
  <si>
    <t>Express and Star (Wolverhampton)</t>
  </si>
  <si>
    <t>Chronicle Week (Walsall)</t>
  </si>
  <si>
    <t>Chronicle Week (Wolverhampton)</t>
  </si>
  <si>
    <t>Camden New Journal</t>
  </si>
  <si>
    <t>New Journal Enterprises Ltd</t>
  </si>
  <si>
    <t>Islington Tribune</t>
  </si>
  <si>
    <t>West End Extra</t>
  </si>
  <si>
    <t>Newbury &amp; Thatcham Advertiser</t>
  </si>
  <si>
    <t>Newbury News Ltd</t>
  </si>
  <si>
    <t>West Berkshire</t>
  </si>
  <si>
    <t>Newbury Weekly News</t>
  </si>
  <si>
    <t>Times &amp; Star (West Cumberland)</t>
  </si>
  <si>
    <t>Newsquest PLC</t>
  </si>
  <si>
    <t>Allerdale</t>
  </si>
  <si>
    <t>Barrow-in-Furness</t>
  </si>
  <si>
    <t>Barrow Advertiser</t>
  </si>
  <si>
    <t>East Cumbrian Gazette</t>
  </si>
  <si>
    <t>Carlisle</t>
  </si>
  <si>
    <t>News &amp; Star - Carlisle</t>
  </si>
  <si>
    <t>The Cumberland News</t>
  </si>
  <si>
    <t>West Cumbrian Gazette</t>
  </si>
  <si>
    <t>Whitehaven News</t>
  </si>
  <si>
    <t>Copeland</t>
  </si>
  <si>
    <t>Eskdale &amp; Liddesdale Advertiser</t>
  </si>
  <si>
    <t>Hexham Courant</t>
  </si>
  <si>
    <t>Isle of Wight County Press</t>
  </si>
  <si>
    <t>Isle of Wight</t>
  </si>
  <si>
    <t>The Echo (Basildon)</t>
  </si>
  <si>
    <t>The Echo (Castle Point)</t>
  </si>
  <si>
    <t>The Echo (Southend)</t>
  </si>
  <si>
    <t>Basingstoke Extra</t>
  </si>
  <si>
    <t>Basingstoke and Deane</t>
  </si>
  <si>
    <t>Basingstoke Gazette</t>
  </si>
  <si>
    <t>Chorley &amp; Leyland Citizen</t>
  </si>
  <si>
    <t>Blackburn</t>
  </si>
  <si>
    <t>Lancashire Telegraph</t>
  </si>
  <si>
    <t>The Citizen (Blackburn)</t>
  </si>
  <si>
    <t>Bolton Journal</t>
  </si>
  <si>
    <t>Bolton</t>
  </si>
  <si>
    <t>Bolton News</t>
  </si>
  <si>
    <t>Bury Times</t>
  </si>
  <si>
    <t>Prestwich &amp; Whitefield Guide</t>
  </si>
  <si>
    <t>Bournemouth Herald</t>
  </si>
  <si>
    <t>Bournemouth</t>
  </si>
  <si>
    <t>Christchurch Advertiser</t>
  </si>
  <si>
    <t>Poole Herald</t>
  </si>
  <si>
    <t>Wimborne &amp; Ferndown Advertiser</t>
  </si>
  <si>
    <t>Bradford Telegraph &amp; Argus</t>
  </si>
  <si>
    <t>Bradford</t>
  </si>
  <si>
    <t>Keighley News</t>
  </si>
  <si>
    <t>Braintree &amp; Witham Times (Braintree)</t>
  </si>
  <si>
    <t>Braintree</t>
  </si>
  <si>
    <t>Braintree &amp; Witham Times (Dunmow)</t>
  </si>
  <si>
    <t>Braintree &amp; Witham Times (Witham)</t>
  </si>
  <si>
    <t>Burnham Standard</t>
  </si>
  <si>
    <t>Halstead Gazette</t>
  </si>
  <si>
    <t>Maldon Standard</t>
  </si>
  <si>
    <t>Brighton &amp; Hove Independent</t>
  </si>
  <si>
    <t>Brighton and Hove</t>
  </si>
  <si>
    <t>Brighton Argus</t>
  </si>
  <si>
    <t>South Coast Leader</t>
  </si>
  <si>
    <t>Bexley News Shopper</t>
  </si>
  <si>
    <t>Bromley</t>
  </si>
  <si>
    <t>Bromley News Shopper</t>
  </si>
  <si>
    <t>Dartford &amp; Swanley News Shopper</t>
  </si>
  <si>
    <t>Greenwich News Shopper</t>
  </si>
  <si>
    <t>Lewisham &amp; Catford News Shopper</t>
  </si>
  <si>
    <t>South Wales Guardian</t>
  </si>
  <si>
    <t>Tivyside Advertiser</t>
  </si>
  <si>
    <t>Crewe Guardian</t>
  </si>
  <si>
    <t>Cheshire West and Chester</t>
  </si>
  <si>
    <t>Knutsford Guardian</t>
  </si>
  <si>
    <t>Middlewich Guardian</t>
  </si>
  <si>
    <t>Northwich Guardian</t>
  </si>
  <si>
    <t>Wilmslow Guardian</t>
  </si>
  <si>
    <t>Winsford Guardian</t>
  </si>
  <si>
    <t>Evening Times (Glasgow)</t>
  </si>
  <si>
    <t>The Herald (Glasgow)</t>
  </si>
  <si>
    <t>Alloa &amp; Hillfoots Advertiser Journal</t>
  </si>
  <si>
    <t>Clackmannanshire</t>
  </si>
  <si>
    <t>Stirling News</t>
  </si>
  <si>
    <t>Colchester Gazette</t>
  </si>
  <si>
    <t>Colchester</t>
  </si>
  <si>
    <t>Essex County Standard</t>
  </si>
  <si>
    <t>Falmouth &amp; Penryn Packet</t>
  </si>
  <si>
    <t>Cornwall</t>
  </si>
  <si>
    <t>Helston Packet</t>
  </si>
  <si>
    <t>West Cornwall Packet</t>
  </si>
  <si>
    <t>Cotswold Journal</t>
  </si>
  <si>
    <t>Cotswold</t>
  </si>
  <si>
    <t>Gloucestershire Independent</t>
  </si>
  <si>
    <t>Wilts &amp; Gloucestershire Standard</t>
  </si>
  <si>
    <t>Durham Advertiser</t>
  </si>
  <si>
    <t>County Durham</t>
  </si>
  <si>
    <t>Wear Valley Advertiser</t>
  </si>
  <si>
    <t>Craven Herald &amp; Pioneer</t>
  </si>
  <si>
    <t>Craven</t>
  </si>
  <si>
    <t>Ilkley Gazette</t>
  </si>
  <si>
    <t>Wharfedale &amp; Aireborough Observer</t>
  </si>
  <si>
    <t>Chester-le-Street Advertiser</t>
  </si>
  <si>
    <t>Darlington</t>
  </si>
  <si>
    <t>Consett &amp; Stanley Advertiser</t>
  </si>
  <si>
    <t>Darlington &amp; Stockton Times</t>
  </si>
  <si>
    <t>Darlington, Aycliffe &amp; Sedgefield Advertiser</t>
  </si>
  <si>
    <t>Durham Times</t>
  </si>
  <si>
    <t>North Yorkshire Advertiser</t>
  </si>
  <si>
    <t>Northern Echo</t>
  </si>
  <si>
    <t>Bromsgrove Advertiser</t>
  </si>
  <si>
    <t>Droitwich Advertiser</t>
  </si>
  <si>
    <t>Dudley News</t>
  </si>
  <si>
    <t>Halesowen News</t>
  </si>
  <si>
    <t>Redditch Advertiser</t>
  </si>
  <si>
    <t>Stourbridge News</t>
  </si>
  <si>
    <t>Cumnock Chronicle &amp; Muirkirk Advertiser</t>
  </si>
  <si>
    <t>East Ayrshire</t>
  </si>
  <si>
    <t>East Lothian Courier</t>
  </si>
  <si>
    <t>East Lothian</t>
  </si>
  <si>
    <t>Waltham Forest Independent</t>
  </si>
  <si>
    <t>Epping Forest</t>
  </si>
  <si>
    <t>The Impartial Reporter</t>
  </si>
  <si>
    <t>Fermanagh</t>
  </si>
  <si>
    <t>Allanwater Herald</t>
  </si>
  <si>
    <t>Central Fife Times &amp; Advertiser</t>
  </si>
  <si>
    <t>Dunfermline Press &amp; West of Fife Advertiser</t>
  </si>
  <si>
    <t>Fife &amp; Kinross Extra</t>
  </si>
  <si>
    <t>Strathallan Times</t>
  </si>
  <si>
    <t>Hereford Times</t>
  </si>
  <si>
    <t>Herefordshire</t>
  </si>
  <si>
    <t>Ludlow Advertiser</t>
  </si>
  <si>
    <t>Greenock Telegraph</t>
  </si>
  <si>
    <t>Inverclyde</t>
  </si>
  <si>
    <t>New Forest Post</t>
  </si>
  <si>
    <t>Barry &amp; District News</t>
  </si>
  <si>
    <t>Newport</t>
  </si>
  <si>
    <t>Free Press of Monmouth</t>
  </si>
  <si>
    <t>Penarth Times</t>
  </si>
  <si>
    <t>South Wales Argus</t>
  </si>
  <si>
    <t>Ardrossan Herald</t>
  </si>
  <si>
    <t>North Ayrshire</t>
  </si>
  <si>
    <t>Irvine Times</t>
  </si>
  <si>
    <t>Largs &amp; Millport Weekly News</t>
  </si>
  <si>
    <t>Ayr Advertiser</t>
  </si>
  <si>
    <t>Carrick Herald</t>
  </si>
  <si>
    <t>Troon Times</t>
  </si>
  <si>
    <t>Abingdon Herald</t>
  </si>
  <si>
    <t>Oxford</t>
  </si>
  <si>
    <t>Banbury Cake</t>
  </si>
  <si>
    <t>Bicester Advertiser</t>
  </si>
  <si>
    <t>Didcot Herald</t>
  </si>
  <si>
    <t>Oxford Mail</t>
  </si>
  <si>
    <t>Oxford Times</t>
  </si>
  <si>
    <t>Wallingford Herald</t>
  </si>
  <si>
    <t>Wantage &amp; Grove Herald</t>
  </si>
  <si>
    <t>Witney Gazette</t>
  </si>
  <si>
    <t>Oxfordshire Star</t>
  </si>
  <si>
    <t>Milford &amp; West Wales Mercury</t>
  </si>
  <si>
    <t>Western Telegraph</t>
  </si>
  <si>
    <t>Swanage &amp; Wareham Advertiser</t>
  </si>
  <si>
    <t>Purbeck</t>
  </si>
  <si>
    <t>Ascot News</t>
  </si>
  <si>
    <t>Reading</t>
  </si>
  <si>
    <t>Bracknell &amp; Wokingham Midweek</t>
  </si>
  <si>
    <t>Bracknell News</t>
  </si>
  <si>
    <t>Midweek Observer</t>
  </si>
  <si>
    <t>Reading Chronicle</t>
  </si>
  <si>
    <t>Reading Midweek</t>
  </si>
  <si>
    <t>Slough &amp; South Bucks Observer</t>
  </si>
  <si>
    <t>The Royal Borough Observer</t>
  </si>
  <si>
    <t>Wokingham, Crowthorne &amp; Sandhurst News</t>
  </si>
  <si>
    <t>Woodley &amp; Earley Chronicle</t>
  </si>
  <si>
    <t>Kingston Guardian</t>
  </si>
  <si>
    <t>Richmond-upon-Thames</t>
  </si>
  <si>
    <t>Richmond &amp; Twickenham Times</t>
  </si>
  <si>
    <t>Surrey Comet</t>
  </si>
  <si>
    <t>Surrey Comet (Elmbridge)</t>
  </si>
  <si>
    <t>Peeblesshire News</t>
  </si>
  <si>
    <t>Border Telegraph</t>
  </si>
  <si>
    <t>Bridgwater Mercury</t>
  </si>
  <si>
    <t>Sedgemoor</t>
  </si>
  <si>
    <t>Burnham &amp; Highbridge Weekly News</t>
  </si>
  <si>
    <t>South Lakes Citizen</t>
  </si>
  <si>
    <t>South Lakeland</t>
  </si>
  <si>
    <t>Westmorland Gazette</t>
  </si>
  <si>
    <t>Chard &amp; Ilminster News</t>
  </si>
  <si>
    <t>South Somerset</t>
  </si>
  <si>
    <t>Southampton News Extra</t>
  </si>
  <si>
    <t>Southampton</t>
  </si>
  <si>
    <t>Southern Daily Echo</t>
  </si>
  <si>
    <t>Castle Point, Rayleigh &amp; Rochford Standard</t>
  </si>
  <si>
    <t>Southend-on-Sea</t>
  </si>
  <si>
    <t>Southend Standard</t>
  </si>
  <si>
    <t>St Helens Star</t>
  </si>
  <si>
    <t>St Helens</t>
  </si>
  <si>
    <t>Gloucestershire County Gazette</t>
  </si>
  <si>
    <t>Stroud</t>
  </si>
  <si>
    <t>Stroud News &amp; Journal</t>
  </si>
  <si>
    <t>Epsom Comet</t>
  </si>
  <si>
    <t>Sutton</t>
  </si>
  <si>
    <t>Mitcham &amp; Morden Guardian</t>
  </si>
  <si>
    <t>Sutton Guardian</t>
  </si>
  <si>
    <t>Wandsworth Guardian</t>
  </si>
  <si>
    <t>Wimbledon Guardian</t>
  </si>
  <si>
    <t>Swindon Advertiser</t>
  </si>
  <si>
    <t>Swindon</t>
  </si>
  <si>
    <t>Swindon Star</t>
  </si>
  <si>
    <t>Somerset County Gazette</t>
  </si>
  <si>
    <t>Taunton Deane</t>
  </si>
  <si>
    <t>Clacton Gazette</t>
  </si>
  <si>
    <t>Tendring</t>
  </si>
  <si>
    <t>Frinton &amp; Walton Gazette</t>
  </si>
  <si>
    <t>Harwich Standard</t>
  </si>
  <si>
    <t>Manningtree Standard</t>
  </si>
  <si>
    <t>Romsey Advertiser</t>
  </si>
  <si>
    <t>Test Valley</t>
  </si>
  <si>
    <t>Andover Advertiser</t>
  </si>
  <si>
    <t>Brentwood Weekly News</t>
  </si>
  <si>
    <t>Thurrock</t>
  </si>
  <si>
    <t>Chelmsford Weekly News</t>
  </si>
  <si>
    <t>Thurrock Gazette</t>
  </si>
  <si>
    <t>Radcliffe Times</t>
  </si>
  <si>
    <t>Trafford</t>
  </si>
  <si>
    <t>Sale &amp; Altrincham Messenger</t>
  </si>
  <si>
    <t>Stretford &amp; Urmston Messenger</t>
  </si>
  <si>
    <t>Runcorn &amp; Widnes World</t>
  </si>
  <si>
    <t>Warrington</t>
  </si>
  <si>
    <t>Warrington Guardian</t>
  </si>
  <si>
    <t>Warrington Midweek</t>
  </si>
  <si>
    <t>Barnet &amp; Potters Bar Times</t>
  </si>
  <si>
    <t>Watford</t>
  </si>
  <si>
    <t>Borehamwood &amp; Elstree Times</t>
  </si>
  <si>
    <t>Ealing Times</t>
  </si>
  <si>
    <t>Edgware &amp; Mill Hill Times</t>
  </si>
  <si>
    <t>Enfield Independent</t>
  </si>
  <si>
    <t>Epping Forest Guardian</t>
  </si>
  <si>
    <t>Epping Forest Independent</t>
  </si>
  <si>
    <t>Haringey Independent</t>
  </si>
  <si>
    <t>Harrow Times</t>
  </si>
  <si>
    <t>Hendon &amp; Finchley Times</t>
  </si>
  <si>
    <t>Hillingdon &amp; Uxbridge Times</t>
  </si>
  <si>
    <t>St Albans &amp; Harpenden Review</t>
  </si>
  <si>
    <t>The Watford Free</t>
  </si>
  <si>
    <t>Tottenham &amp; Wood Green Independent</t>
  </si>
  <si>
    <t>Watford Observer</t>
  </si>
  <si>
    <t>Bournemouth Daily Echo</t>
  </si>
  <si>
    <t>West Dorset</t>
  </si>
  <si>
    <t>Dorset Echo</t>
  </si>
  <si>
    <t>Weymouth &amp; Dorchester Advertiser</t>
  </si>
  <si>
    <t>Bridport News</t>
  </si>
  <si>
    <t>Barrhead News</t>
  </si>
  <si>
    <t>West Dunbartonshire</t>
  </si>
  <si>
    <t>Clydebank Post</t>
  </si>
  <si>
    <t>Dumbarton Vale of Leven Reporter</t>
  </si>
  <si>
    <t>Helensburgh Advertiser</t>
  </si>
  <si>
    <t>Paisley &amp; Renfrewshire Gazette</t>
  </si>
  <si>
    <t>Paisley People</t>
  </si>
  <si>
    <t>Leigh Journal</t>
  </si>
  <si>
    <t>Wiltshire Gazette &amp; Herald (Chippenham)</t>
  </si>
  <si>
    <t>Wiltshire</t>
  </si>
  <si>
    <t>Wiltshire Gazette &amp; Herald (Devizes)</t>
  </si>
  <si>
    <t>Wiltshire Gazette &amp; Herald (Marlborough)</t>
  </si>
  <si>
    <t>Wiltshire Star</t>
  </si>
  <si>
    <t>Wiltshire Times</t>
  </si>
  <si>
    <t>Salisbury Advertiser</t>
  </si>
  <si>
    <t>Salisbury Journal</t>
  </si>
  <si>
    <t>Eastleigh Times</t>
  </si>
  <si>
    <t>Hampshire Chronicle</t>
  </si>
  <si>
    <t>Winchester News Extra</t>
  </si>
  <si>
    <t>Wirral Globe</t>
  </si>
  <si>
    <t>Wirral</t>
  </si>
  <si>
    <t>Berrow's Worcester Journal</t>
  </si>
  <si>
    <t>Worcester</t>
  </si>
  <si>
    <t>Evesham Journal</t>
  </si>
  <si>
    <t>Ledbury Reporter</t>
  </si>
  <si>
    <t>Malvern Gazette</t>
  </si>
  <si>
    <t>Worcester News</t>
  </si>
  <si>
    <t>Bucks Free Press</t>
  </si>
  <si>
    <t>Wycombe</t>
  </si>
  <si>
    <t>South Bucks Star</t>
  </si>
  <si>
    <t>Gazette &amp; Herald - Yorkshire</t>
  </si>
  <si>
    <t>York</t>
  </si>
  <si>
    <t>Ellesmere Port Standard</t>
  </si>
  <si>
    <t>Chester &amp; District Standard</t>
  </si>
  <si>
    <t>Flintshire</t>
  </si>
  <si>
    <t>Corwen, Bala &amp; Llangollen Free Press</t>
  </si>
  <si>
    <t>Denbighshire Free Press</t>
  </si>
  <si>
    <t>Flintshire Standard</t>
  </si>
  <si>
    <t>North Wales Chronicle</t>
  </si>
  <si>
    <t>North Wales Pioneer</t>
  </si>
  <si>
    <t>Rhyl Prestatyn Abergele Journal</t>
  </si>
  <si>
    <t>The Leader (Flintshire)</t>
  </si>
  <si>
    <t>Whitchurch Herald</t>
  </si>
  <si>
    <t>Wrexham Leader</t>
  </si>
  <si>
    <t>Oswestry &amp; Border Counties Advertizer</t>
  </si>
  <si>
    <t>Warrington Post</t>
  </si>
  <si>
    <t>Oldham Times</t>
  </si>
  <si>
    <t>Oldham</t>
  </si>
  <si>
    <t>Burnley Star</t>
  </si>
  <si>
    <t>Surrey Comet (Kingston)</t>
  </si>
  <si>
    <t>Kingston</t>
  </si>
  <si>
    <t>East London and West Essex Guardian</t>
  </si>
  <si>
    <t>Waltham Forest</t>
  </si>
  <si>
    <t>Fermanagh Herald</t>
  </si>
  <si>
    <t>North-West News Group</t>
  </si>
  <si>
    <t>R0000576</t>
  </si>
  <si>
    <t>Ulster Herald</t>
  </si>
  <si>
    <t>Strabane Chronicle</t>
  </si>
  <si>
    <t>Dungannon Herald</t>
  </si>
  <si>
    <t>Campbeltown Courier</t>
  </si>
  <si>
    <t>Wyvex Media Ltd</t>
  </si>
  <si>
    <t>SC082218</t>
  </si>
  <si>
    <t>Argyllshire Advertiser</t>
  </si>
  <si>
    <t>Oban Times &amp; W Highland Times</t>
  </si>
  <si>
    <t>Arran Banner</t>
  </si>
  <si>
    <t>The Times of Tonbridge</t>
  </si>
  <si>
    <t>One Media and Creative UK Ltd</t>
  </si>
  <si>
    <t>Tonbridge and Malling</t>
  </si>
  <si>
    <t>The Times of Tunbridge Wells</t>
  </si>
  <si>
    <t>Tunbridge Wells</t>
  </si>
  <si>
    <t>The Orcadian</t>
  </si>
  <si>
    <t>Orkney Media Group</t>
  </si>
  <si>
    <t>SC315893</t>
  </si>
  <si>
    <t>Orkney Islands</t>
  </si>
  <si>
    <t>Sunday Independent</t>
  </si>
  <si>
    <t>Peter Masters</t>
  </si>
  <si>
    <t>Sunday Independent (Devon)</t>
  </si>
  <si>
    <t>Sunday Independent (Plymouth)</t>
  </si>
  <si>
    <t>Sunday Independent (Cornwall)</t>
  </si>
  <si>
    <t>Tameside Reporter</t>
  </si>
  <si>
    <t>Quest Media Network Ltd</t>
  </si>
  <si>
    <t>Tameside</t>
  </si>
  <si>
    <t>Oldham Reporter</t>
  </si>
  <si>
    <t>Oldham Evening Chronicle</t>
  </si>
  <si>
    <t>Revolution 96.2</t>
  </si>
  <si>
    <t>City Matters</t>
  </si>
  <si>
    <t>City Matters Ltd</t>
  </si>
  <si>
    <t>City of London</t>
  </si>
  <si>
    <t>Banffshire Journal</t>
  </si>
  <si>
    <t>Scottish Provincial Press Limited</t>
  </si>
  <si>
    <t>SC126102</t>
  </si>
  <si>
    <t>Inverness Courier</t>
  </si>
  <si>
    <t>Highland</t>
  </si>
  <si>
    <t>Inverness Scene</t>
  </si>
  <si>
    <t>Highland News</t>
  </si>
  <si>
    <t>North Star</t>
  </si>
  <si>
    <t>Ross-shire Journal</t>
  </si>
  <si>
    <t>Caithness Courier</t>
  </si>
  <si>
    <t>John O'Groats Journal</t>
  </si>
  <si>
    <t>Northern Times</t>
  </si>
  <si>
    <t>Strathspey &amp; Badenoch Herald</t>
  </si>
  <si>
    <t>Banffshire Herald</t>
  </si>
  <si>
    <t>Moray</t>
  </si>
  <si>
    <t>Banffshire Advertiser</t>
  </si>
  <si>
    <t>Northern Scot</t>
  </si>
  <si>
    <t>Northern Scot Midweek Extra</t>
  </si>
  <si>
    <t>Forres Gazette</t>
  </si>
  <si>
    <t>Southwark News</t>
  </si>
  <si>
    <t>Southwark Newspaper Ltd</t>
  </si>
  <si>
    <t>Southwark</t>
  </si>
  <si>
    <t>Stranraer &amp; Wigtownshire Free Press</t>
  </si>
  <si>
    <t>Stair Estates</t>
  </si>
  <si>
    <t>Wigan Courier</t>
  </si>
  <si>
    <t>Standish Media Services Ltd</t>
  </si>
  <si>
    <t>Teesdale Mercury</t>
  </si>
  <si>
    <t>Teesdale Mercury Ltd</t>
  </si>
  <si>
    <t>Barnsley Chronicle</t>
  </si>
  <si>
    <t>The Barnsley Chronicle Ltd</t>
  </si>
  <si>
    <t>Barnsley</t>
  </si>
  <si>
    <t>Barnsley Independent</t>
  </si>
  <si>
    <t>The Examiner</t>
  </si>
  <si>
    <t>The Examiner Ltd</t>
  </si>
  <si>
    <t>NI027998</t>
  </si>
  <si>
    <t>Shrewsbury Chronicle</t>
  </si>
  <si>
    <t>North Shropshire Chronicle</t>
  </si>
  <si>
    <t>Market Drayton Advertiser</t>
  </si>
  <si>
    <t>Bridgnorth Journal</t>
  </si>
  <si>
    <t>Telford Journal</t>
  </si>
  <si>
    <t>Bingham Advertiser</t>
  </si>
  <si>
    <t>The Newark Advertiser Company Ltd</t>
  </si>
  <si>
    <t>Newark and Sherwood</t>
  </si>
  <si>
    <t>Newark Advertiser</t>
  </si>
  <si>
    <t>The Trader</t>
  </si>
  <si>
    <t>The Press - Dewsbury</t>
  </si>
  <si>
    <t>The Press News Limited</t>
  </si>
  <si>
    <t>Kirklees</t>
  </si>
  <si>
    <t>Shetland Times</t>
  </si>
  <si>
    <t>The Shetland Times Limited</t>
  </si>
  <si>
    <t>SC022187</t>
  </si>
  <si>
    <t>Shetland Islands</t>
  </si>
  <si>
    <t>St Ives Times &amp; Echo</t>
  </si>
  <si>
    <t>The St Ives Printing and Publishing Company Ltd</t>
  </si>
  <si>
    <t>Barnet &amp; Potters Bar Press</t>
  </si>
  <si>
    <t>Tindle Press Holdings Limited</t>
  </si>
  <si>
    <t>Barnet</t>
  </si>
  <si>
    <t>Barnet &amp; Whetstone Press</t>
  </si>
  <si>
    <t>Edgware &amp; Mill Hill Press</t>
  </si>
  <si>
    <t>Hendon &amp; Finchley Press</t>
  </si>
  <si>
    <t>Potters Bar Press</t>
  </si>
  <si>
    <t>Barking &amp; Dagenham Yellow Advertiser</t>
  </si>
  <si>
    <t>Basildon Yellow Advertiser</t>
  </si>
  <si>
    <t>Castle Point Yellow Advertiser</t>
  </si>
  <si>
    <t>Chelmsford &amp; Mid Essex Yellow Advertiser</t>
  </si>
  <si>
    <t>Havering Yellow Advertiser</t>
  </si>
  <si>
    <t>Redbridge &amp; Ilford Yellow Advertiser</t>
  </si>
  <si>
    <t>Southend Yellow Advertiser</t>
  </si>
  <si>
    <t>Walthamstow, Leyton and Chingford Yellow Advertiser</t>
  </si>
  <si>
    <t>Midsomer Norton, Radstock and District Journal</t>
  </si>
  <si>
    <t>Bath and North East Somerset</t>
  </si>
  <si>
    <t>Chelsea News</t>
  </si>
  <si>
    <t>Fulham Chronicle</t>
  </si>
  <si>
    <t>Kensington News</t>
  </si>
  <si>
    <t>London Weekly News</t>
  </si>
  <si>
    <t>Cambrian News</t>
  </si>
  <si>
    <t>Bude &amp; Stratton Post</t>
  </si>
  <si>
    <t>Cornish Times</t>
  </si>
  <si>
    <t>Camelford &amp; Delabole Post</t>
  </si>
  <si>
    <t>Cornish &amp; Devon Post</t>
  </si>
  <si>
    <t>Holsworthy Post</t>
  </si>
  <si>
    <t>Launceston &amp; Bude Journal Gazette</t>
  </si>
  <si>
    <t>Bordon Post</t>
  </si>
  <si>
    <t>East Hampshire</t>
  </si>
  <si>
    <t>Clanfield Post</t>
  </si>
  <si>
    <t>Horndean Post</t>
  </si>
  <si>
    <t>Petersfield Herald</t>
  </si>
  <si>
    <t>Petersfield Post</t>
  </si>
  <si>
    <t>Alton Gazette</t>
  </si>
  <si>
    <t>Bordon Messenger</t>
  </si>
  <si>
    <t>Godalming Messenger</t>
  </si>
  <si>
    <t>Haslemere Messenger</t>
  </si>
  <si>
    <t>Petersfield Messenger</t>
  </si>
  <si>
    <t>Surrey &amp; Hants News</t>
  </si>
  <si>
    <t>Winchmore Hill Advertiser &amp; Herald</t>
  </si>
  <si>
    <t>Enfield</t>
  </si>
  <si>
    <t>The Forester</t>
  </si>
  <si>
    <t>Forest of Dean</t>
  </si>
  <si>
    <t>Gloucester Review</t>
  </si>
  <si>
    <t>Y Cymro</t>
  </si>
  <si>
    <t>Gwynedd</t>
  </si>
  <si>
    <t>Brecon &amp; Radnor Express</t>
  </si>
  <si>
    <t>Ross Gazette</t>
  </si>
  <si>
    <t>Abbey Wood &amp; Thamesmead Mercury</t>
  </si>
  <si>
    <t>Lambeth</t>
  </si>
  <si>
    <t>Bexley Mercury</t>
  </si>
  <si>
    <t>Greenwich Mercury</t>
  </si>
  <si>
    <t>Lewisham Mercury</t>
  </si>
  <si>
    <t>Plumstead Mercury</t>
  </si>
  <si>
    <t>South London Press (Brixton)</t>
  </si>
  <si>
    <t>South London Press (Deptford &amp; New Cross)</t>
  </si>
  <si>
    <t>South London Press (Dulwich)</t>
  </si>
  <si>
    <t>South London Press (Forest Hill &amp; Sydenham)</t>
  </si>
  <si>
    <t>South London Press (Streatham)</t>
  </si>
  <si>
    <t>South London Press (Wandsworth)</t>
  </si>
  <si>
    <t>South London Press (Wimbledon)</t>
  </si>
  <si>
    <t>Woolwich Mercury</t>
  </si>
  <si>
    <t>Crediton Courier</t>
  </si>
  <si>
    <t>Mid Devon</t>
  </si>
  <si>
    <t>Chepstow Beacon</t>
  </si>
  <si>
    <t>Monmouthshire</t>
  </si>
  <si>
    <t>Monmouthshire Beacon</t>
  </si>
  <si>
    <t>Abergavenny Chronicle</t>
  </si>
  <si>
    <t>County Echo</t>
  </si>
  <si>
    <t>Narbeth &amp; Whitland Observer</t>
  </si>
  <si>
    <t>Pembroke &amp; Pembroke Dock Observer</t>
  </si>
  <si>
    <t>Tenby Observer</t>
  </si>
  <si>
    <t>Tavistock Times Gazette</t>
  </si>
  <si>
    <t>PL19 0HE</t>
  </si>
  <si>
    <t>Biggin Hill News</t>
  </si>
  <si>
    <t>Sevenoaks</t>
  </si>
  <si>
    <t>Bromley Borough News</t>
  </si>
  <si>
    <t>Caterham County Border News</t>
  </si>
  <si>
    <t>Edenbridge County Border News</t>
  </si>
  <si>
    <t>Godstone County Border News</t>
  </si>
  <si>
    <t>Lingfield County Border News</t>
  </si>
  <si>
    <t>Orpington News</t>
  </si>
  <si>
    <t>Oxted County Border News</t>
  </si>
  <si>
    <t>Tandridge County Border News</t>
  </si>
  <si>
    <t>Westerham County Border News</t>
  </si>
  <si>
    <t>Ivybridge &amp; South Brent Gazette</t>
  </si>
  <si>
    <t>South Hams</t>
  </si>
  <si>
    <t>Dartmouth Chronicle</t>
  </si>
  <si>
    <t>Kingsbridge &amp; Salcombe Gazette</t>
  </si>
  <si>
    <t>Totnes Times</t>
  </si>
  <si>
    <t>Brentwood Yellow Advertiser</t>
  </si>
  <si>
    <t>Forest of Dean &amp; Wye Valley Review</t>
  </si>
  <si>
    <t>Wellington Weekly News</t>
  </si>
  <si>
    <t>Dawlish Gazette</t>
  </si>
  <si>
    <t>Teignbridge</t>
  </si>
  <si>
    <t>Dawlish Post</t>
  </si>
  <si>
    <t>Mid-Devon Advertiser (Ashburton &amp; Buckfastleigh)</t>
  </si>
  <si>
    <t>Mid-Devon Advertiser (Bovey Tracey &amp; Chudleigh)</t>
  </si>
  <si>
    <t>Mid-Devon Advertiser (Kingsteignton)</t>
  </si>
  <si>
    <t>Mid-Devon Advertiser (Newton Abbot)</t>
  </si>
  <si>
    <t>Teignmouth Post</t>
  </si>
  <si>
    <t>Teignmouth News</t>
  </si>
  <si>
    <t>Glamorgan GEM (Barry GEM)</t>
  </si>
  <si>
    <t>Vale of Glamorgan</t>
  </si>
  <si>
    <t>Glamorgan GEM (Bridgend &amp; Porthcawl GEM)</t>
  </si>
  <si>
    <t>Glamorgan GEM (Cowbridge GEM)</t>
  </si>
  <si>
    <t>Glamorgan GEM (Llantwit Major GEM)</t>
  </si>
  <si>
    <t>Haslemere Herald</t>
  </si>
  <si>
    <t>Waverley</t>
  </si>
  <si>
    <t>Alton Herald</t>
  </si>
  <si>
    <t>Bordon Herald</t>
  </si>
  <si>
    <t>Farnham Herald</t>
  </si>
  <si>
    <t>Liphook Herald</t>
  </si>
  <si>
    <t>Okehampton Times</t>
  </si>
  <si>
    <t>West Devon</t>
  </si>
  <si>
    <t>Princetown Times Gazette</t>
  </si>
  <si>
    <t>East Cornwall Times</t>
  </si>
  <si>
    <t>Chard Weekender</t>
  </si>
  <si>
    <t>Crewkerne Weekender</t>
  </si>
  <si>
    <t>Ilminster Weekender</t>
  </si>
  <si>
    <t>Pulman's View from Axminster</t>
  </si>
  <si>
    <t>Pulman's View from Colyton</t>
  </si>
  <si>
    <t>Pulman's View from Honiton</t>
  </si>
  <si>
    <t>Pulman's View from Ottery St Mary</t>
  </si>
  <si>
    <t>Pulman's View from Seaton &amp; Beer</t>
  </si>
  <si>
    <t>West Somerset Free Press</t>
  </si>
  <si>
    <t>West Somerset</t>
  </si>
  <si>
    <t>Retford Times</t>
  </si>
  <si>
    <t>Trinity Mirror Regionals Limited</t>
  </si>
  <si>
    <t>Bath Chronicle</t>
  </si>
  <si>
    <t>Frome Standard</t>
  </si>
  <si>
    <t>Somerset Guardian</t>
  </si>
  <si>
    <t>Birmingham Mail</t>
  </si>
  <si>
    <t>Birmingham</t>
  </si>
  <si>
    <t>Birmingham Post</t>
  </si>
  <si>
    <t>Solihull News</t>
  </si>
  <si>
    <t>Sunday Mercury</t>
  </si>
  <si>
    <t>Boston Target</t>
  </si>
  <si>
    <t>Sleaford Target</t>
  </si>
  <si>
    <t>Western Daily Press (Bristol &amp; Wiltshire)</t>
  </si>
  <si>
    <t>Bristol</t>
  </si>
  <si>
    <t>Huntingdon/St Ives &amp; St Neots News &amp; Crier</t>
  </si>
  <si>
    <t>Cynon Valley Leader</t>
  </si>
  <si>
    <t>Cardiff</t>
  </si>
  <si>
    <t>Glamorgan Gazette</t>
  </si>
  <si>
    <t>Gwent Gazette</t>
  </si>
  <si>
    <t>Pontypridd &amp; Llantrisant Observer</t>
  </si>
  <si>
    <t>Rhondda Leader</t>
  </si>
  <si>
    <t>Rhymney Valley Express</t>
  </si>
  <si>
    <t>South Wales Echo</t>
  </si>
  <si>
    <t>Llanelli Star</t>
  </si>
  <si>
    <t>Carmarthen Journal</t>
  </si>
  <si>
    <t>Loughborough Echo</t>
  </si>
  <si>
    <t>Charnwood</t>
  </si>
  <si>
    <t>Shepshed Echo</t>
  </si>
  <si>
    <t>Brentwood Gazette (Billericay)</t>
  </si>
  <si>
    <t>Chelmsford</t>
  </si>
  <si>
    <t>Brentwood Gazette (Brentford)</t>
  </si>
  <si>
    <t>Brentwood Gazette (Ongar)</t>
  </si>
  <si>
    <t>Brentwood Gazette (Romford)</t>
  </si>
  <si>
    <t>Essex Chronicle (Braintree)</t>
  </si>
  <si>
    <t>Essex Chronicle (Chelmsford)</t>
  </si>
  <si>
    <t>Essex Chronicle (Maldon)</t>
  </si>
  <si>
    <t>Gloucestershire Echo</t>
  </si>
  <si>
    <t>Cheltenham</t>
  </si>
  <si>
    <t>Macclesfield Express</t>
  </si>
  <si>
    <t>Chester Chronicle</t>
  </si>
  <si>
    <t>Chronicle Xtra - Chester</t>
  </si>
  <si>
    <t>Chronicle Xtra - South Cheshire</t>
  </si>
  <si>
    <t>Crewe Chronicle</t>
  </si>
  <si>
    <t>Nantwich Chronicle</t>
  </si>
  <si>
    <t>The Chronicle (Sandbach &amp; Middlewich Edition)</t>
  </si>
  <si>
    <t>Bristol Post</t>
  </si>
  <si>
    <t>City of Bristol</t>
  </si>
  <si>
    <t>North Somerset Mercury</t>
  </si>
  <si>
    <t>Aberdeen Now</t>
  </si>
  <si>
    <t>Edinburgh Now</t>
  </si>
  <si>
    <t>Lennox Herald</t>
  </si>
  <si>
    <t>Paisley Daily Express</t>
  </si>
  <si>
    <t>East Riding Mail</t>
  </si>
  <si>
    <t>City of Kingston upon Hull</t>
  </si>
  <si>
    <t>Hull Daily Mail</t>
  </si>
  <si>
    <t>Daily Post - Conwy</t>
  </si>
  <si>
    <t>Conwy</t>
  </si>
  <si>
    <t>Flintshire Chronicle</t>
  </si>
  <si>
    <t>North Wales Weekly News</t>
  </si>
  <si>
    <t>West Briton (Falmouth &amp; Penryn)</t>
  </si>
  <si>
    <t>West Briton (Helston &amp; The Lizard)</t>
  </si>
  <si>
    <t>West Briton (Redruth, Camborne &amp; Hayle)</t>
  </si>
  <si>
    <t>West Briton (Truro &amp; Mid Cornwall)</t>
  </si>
  <si>
    <t>Cornish Guardian (Bodmin &amp; District)</t>
  </si>
  <si>
    <t>Cornish Guardian (Lostwithiel &amp; Foney)</t>
  </si>
  <si>
    <t>Cornish Guardian (Newquay)</t>
  </si>
  <si>
    <t>Cornish Guardian (North Cornwall)</t>
  </si>
  <si>
    <t>Cornish Guardian (South East)</t>
  </si>
  <si>
    <t>Cornish Guardian (St Austell)</t>
  </si>
  <si>
    <t>Cornish Guardian (Wadebridge &amp; Padstow)</t>
  </si>
  <si>
    <t>The Cornishman</t>
  </si>
  <si>
    <t>Coventry Telegraph</t>
  </si>
  <si>
    <t>Coventry</t>
  </si>
  <si>
    <t>Surrey Mirror (Horley &amp; Gatwick)</t>
  </si>
  <si>
    <t>Derby Telegraph</t>
  </si>
  <si>
    <t>Derby</t>
  </si>
  <si>
    <t>Ashbourne News Telegraph</t>
  </si>
  <si>
    <t>Derbyshire Dales</t>
  </si>
  <si>
    <t>Dumfries &amp; Galloway Standard</t>
  </si>
  <si>
    <t>Galloway News</t>
  </si>
  <si>
    <t>East Lindsey Target</t>
  </si>
  <si>
    <t>Burton Mail</t>
  </si>
  <si>
    <t>East Staffordshire</t>
  </si>
  <si>
    <t>Uttoxeter Advertiser</t>
  </si>
  <si>
    <t>Express and Echo</t>
  </si>
  <si>
    <t>Exeter</t>
  </si>
  <si>
    <t>Gloucester</t>
  </si>
  <si>
    <t>Aldershot News &amp; Mail (Aldershot)</t>
  </si>
  <si>
    <t>Guildford</t>
  </si>
  <si>
    <t>Aldershot News &amp; Mail (Camberley)</t>
  </si>
  <si>
    <t>Aldershot News &amp; Mail (Farnborough)</t>
  </si>
  <si>
    <t>Aldershot News &amp; Mail (Farnham)</t>
  </si>
  <si>
    <t>Aldershot News &amp; Mail (Fleet)</t>
  </si>
  <si>
    <t>Aldershot News &amp; Mail (Sandhurst &amp; Crowthorne)</t>
  </si>
  <si>
    <t>Aldershot News &amp; Mail (Yateley)</t>
  </si>
  <si>
    <t>Brentford, Isleworth &amp; Chiswick Chronicle</t>
  </si>
  <si>
    <t>Ealing Gazette (Ealing &amp; Acton)</t>
  </si>
  <si>
    <t>Ealing Gazette (Greenford &amp; Northolt)</t>
  </si>
  <si>
    <t>Ealing Gazette (Southall)</t>
  </si>
  <si>
    <t>Feltham Chronicle</t>
  </si>
  <si>
    <t>Harefield Gazette</t>
  </si>
  <si>
    <t>Hayes &amp; Harlington Gazette</t>
  </si>
  <si>
    <t>Hounslow Chronicle</t>
  </si>
  <si>
    <t>Ruislip &amp; Eastcote Gazette</t>
  </si>
  <si>
    <t>Staines Informer</t>
  </si>
  <si>
    <t>Surrey &amp; Hants Star Courier</t>
  </si>
  <si>
    <t>Surrey Advertiser (Chertsey &amp; Addlestone)</t>
  </si>
  <si>
    <t>Surrey Advertiser (Cranleigh)</t>
  </si>
  <si>
    <t>Surrey Advertiser (Dorking &amp; Leatherhead)</t>
  </si>
  <si>
    <t>Surrey Advertiser (Elmbridge)</t>
  </si>
  <si>
    <t>Surrey Advertiser (Godalming)</t>
  </si>
  <si>
    <t>Surrey Advertiser (Guildford)</t>
  </si>
  <si>
    <t>Surrey Advertiser (Woking)</t>
  </si>
  <si>
    <t>Uxbridge Gazette</t>
  </si>
  <si>
    <t>Walton &amp; Weybridge Informer</t>
  </si>
  <si>
    <t>Bangor Mail</t>
  </si>
  <si>
    <t>Caernarfon Herald</t>
  </si>
  <si>
    <t>Holyhead &amp; Anglesey Mail</t>
  </si>
  <si>
    <t>Runcorn &amp; Widnes Weekly News</t>
  </si>
  <si>
    <t>Halton</t>
  </si>
  <si>
    <t>Amersham Examiner</t>
  </si>
  <si>
    <t>Hillingdon</t>
  </si>
  <si>
    <t>Buckinghamshire Advertiser</t>
  </si>
  <si>
    <t>Buckinghamshire Examiner</t>
  </si>
  <si>
    <t>Pinner Observer</t>
  </si>
  <si>
    <t>Wembley Observer</t>
  </si>
  <si>
    <t>Hinckley Times</t>
  </si>
  <si>
    <t>Hinckley and Bosworth</t>
  </si>
  <si>
    <t>Huddersfield Daily Examiner</t>
  </si>
  <si>
    <t>Leicester Mercury</t>
  </si>
  <si>
    <t>Leicester</t>
  </si>
  <si>
    <t>Mercury Extra</t>
  </si>
  <si>
    <t>Lincolnshire Echo</t>
  </si>
  <si>
    <t>Lincoln</t>
  </si>
  <si>
    <t>Anfield &amp; Walton Star</t>
  </si>
  <si>
    <t>Liverpool</t>
  </si>
  <si>
    <t>Crosby &amp; Bootle Star</t>
  </si>
  <si>
    <t>Kirkby Star</t>
  </si>
  <si>
    <t>Liverpool Echo</t>
  </si>
  <si>
    <t>Liverpool Sunday Echo</t>
  </si>
  <si>
    <t>Maghall &amp; Aintree Star</t>
  </si>
  <si>
    <t>Ormskirk Advertiser</t>
  </si>
  <si>
    <t>Southport Midweek Visiter</t>
  </si>
  <si>
    <t>Southport Visiter</t>
  </si>
  <si>
    <t>Central Somerset Gazette</t>
  </si>
  <si>
    <t>Mendip</t>
  </si>
  <si>
    <t>Cheddar Valley Gazette</t>
  </si>
  <si>
    <t>Shepton Mallet Journal</t>
  </si>
  <si>
    <t>Wells Journal</t>
  </si>
  <si>
    <t>Merthyr Express</t>
  </si>
  <si>
    <t>Merthyr Tydfil</t>
  </si>
  <si>
    <t>Tiverton Gazette</t>
  </si>
  <si>
    <t>East Cleveland Herald &amp; Post</t>
  </si>
  <si>
    <t>Middlesbrough</t>
  </si>
  <si>
    <t>Evening Gazette (Teesside)</t>
  </si>
  <si>
    <t>Middlesbrough Herald &amp; Post</t>
  </si>
  <si>
    <t>Stockton &amp; Billingham Herald &amp; Post</t>
  </si>
  <si>
    <t>Leatherhead Advertiser</t>
  </si>
  <si>
    <t>Mole Valley</t>
  </si>
  <si>
    <t>Newcastle Journal</t>
  </si>
  <si>
    <t>Newcastle upon Tyne</t>
  </si>
  <si>
    <t>Newcastle upon Tyne Sunday Sun</t>
  </si>
  <si>
    <t>The Chronicle - Newcastle</t>
  </si>
  <si>
    <t>Irvine Herald</t>
  </si>
  <si>
    <t>North Devon Journal (Barnstaple)</t>
  </si>
  <si>
    <t>North Devon Journal (Bideford)</t>
  </si>
  <si>
    <t>North Devon Journal (Holsworthy)</t>
  </si>
  <si>
    <t>North Devon Journal (Ilfracombe)</t>
  </si>
  <si>
    <t>Blackmore Vale Magazine</t>
  </si>
  <si>
    <t>North Dorset</t>
  </si>
  <si>
    <t>Stour &amp; Avon Magazine</t>
  </si>
  <si>
    <t>Grimsby Telegraph</t>
  </si>
  <si>
    <t>North East Lincolnshire</t>
  </si>
  <si>
    <t>Airdrie &amp; Coatbridge Advertiser</t>
  </si>
  <si>
    <t>Scunthorpe Telegraph</t>
  </si>
  <si>
    <t>North Lincolnshire</t>
  </si>
  <si>
    <t>Nottingham Post</t>
  </si>
  <si>
    <t>Nottingham</t>
  </si>
  <si>
    <t>Nottingham Post Lite</t>
  </si>
  <si>
    <t>Accrington Observer</t>
  </si>
  <si>
    <t>Heywood Advertiser</t>
  </si>
  <si>
    <t>Manchester Evening News</t>
  </si>
  <si>
    <t>Manchester Weekly News</t>
  </si>
  <si>
    <t>Middleton &amp; North Manchester Guardian</t>
  </si>
  <si>
    <t>Rochdale Observer</t>
  </si>
  <si>
    <t>Rossendale Free Press</t>
  </si>
  <si>
    <t>Sale &amp; Altrincham Advertiser</t>
  </si>
  <si>
    <t>South Manchester Report</t>
  </si>
  <si>
    <t>Stockport Express</t>
  </si>
  <si>
    <t>Stretford &amp; Urmston Advertiser</t>
  </si>
  <si>
    <t>Blairgowrie Advertiser</t>
  </si>
  <si>
    <t>Perth and Kinross</t>
  </si>
  <si>
    <t>Perthshire Advertiser</t>
  </si>
  <si>
    <t>Strathearn Herald</t>
  </si>
  <si>
    <t>Western Morning News (Cornwall)</t>
  </si>
  <si>
    <t>Plymouth</t>
  </si>
  <si>
    <t>The Herald (Plymouth)</t>
  </si>
  <si>
    <t>Western Morning News</t>
  </si>
  <si>
    <t>Western Morning News on Sunday</t>
  </si>
  <si>
    <t>Getreading</t>
  </si>
  <si>
    <t>Croydon Advertiser</t>
  </si>
  <si>
    <t>Reigate and Banstead</t>
  </si>
  <si>
    <t>Dorking Advertiser</t>
  </si>
  <si>
    <t>East Grinstead Courier</t>
  </si>
  <si>
    <t>Surrey Mirror (Main Edition)</t>
  </si>
  <si>
    <t>Skelmersdale Advertiser</t>
  </si>
  <si>
    <t>Sefton</t>
  </si>
  <si>
    <t>Sevenoaks Chronicle</t>
  </si>
  <si>
    <t>Dover Express</t>
  </si>
  <si>
    <t>Shepway</t>
  </si>
  <si>
    <t>Folkestone Herald (Folkestone)</t>
  </si>
  <si>
    <t>Folkestone Herald (Hythe)</t>
  </si>
  <si>
    <t>Folkestone Herald (Romney Marsh)</t>
  </si>
  <si>
    <t>Maidstone &amp; Medway News</t>
  </si>
  <si>
    <t>Kilmarnock Standard</t>
  </si>
  <si>
    <t>Ayrshire Post</t>
  </si>
  <si>
    <t>Carrick Post</t>
  </si>
  <si>
    <t>East Kilbride News</t>
  </si>
  <si>
    <t>Hamilton Advertiser</t>
  </si>
  <si>
    <t>Rutherglen Reformer</t>
  </si>
  <si>
    <t>Wishaw Press</t>
  </si>
  <si>
    <t>Western Gazette (Crewkerne)</t>
  </si>
  <si>
    <t>Western Gazette (Sherborne)</t>
  </si>
  <si>
    <t>Western Gazette (Somerton &amp; Langport)</t>
  </si>
  <si>
    <t>Western Gazette (Wincanton, Castle Cary &amp; Bruton)</t>
  </si>
  <si>
    <t>Western Gazette (Yeovil)</t>
  </si>
  <si>
    <t>Staffordshire Newsletter</t>
  </si>
  <si>
    <t>Stafford</t>
  </si>
  <si>
    <t>Leek Post and Times</t>
  </si>
  <si>
    <t>Staffordshire Moorlands</t>
  </si>
  <si>
    <t>Stirling Observer</t>
  </si>
  <si>
    <t>Stirling</t>
  </si>
  <si>
    <t>Sentinel Advertiser</t>
  </si>
  <si>
    <t>The Sentinel - Stoke</t>
  </si>
  <si>
    <t>Stroud Life</t>
  </si>
  <si>
    <t>South Wales Evening Post</t>
  </si>
  <si>
    <t>Swansea</t>
  </si>
  <si>
    <t>Cannock Mercury</t>
  </si>
  <si>
    <t>Tamworth</t>
  </si>
  <si>
    <t>Lichfield, Burnwood and Rugeley Mercury</t>
  </si>
  <si>
    <t>Sutton Coldfield Observer</t>
  </si>
  <si>
    <t>Tamworth Herald</t>
  </si>
  <si>
    <t>Surrey Mirror (Caterham)</t>
  </si>
  <si>
    <t>Tandridge</t>
  </si>
  <si>
    <t>Surrey Mirror (Tandridge)</t>
  </si>
  <si>
    <t>Isle of Thanet Gazette</t>
  </si>
  <si>
    <t>Herald Express (Bay &amp; County)</t>
  </si>
  <si>
    <t>Torbay</t>
  </si>
  <si>
    <t>Herald Express (Brixham &amp; South Hams)</t>
  </si>
  <si>
    <t>Herald Express (Newton &amp; Teign)</t>
  </si>
  <si>
    <t>The Wharf</t>
  </si>
  <si>
    <t>Tower Hamlets</t>
  </si>
  <si>
    <t>Kent &amp; Sussex Courier (Edenbridge)</t>
  </si>
  <si>
    <t>Kent &amp; Sussex Courier (Paddock Wood)</t>
  </si>
  <si>
    <t>Kent &amp; Sussex Courier (Sussex)</t>
  </si>
  <si>
    <t>Kent &amp; Sussex Courier (Tonbridge)</t>
  </si>
  <si>
    <t>Kent &amp; Sussex Courier (Tunbridge Wells)</t>
  </si>
  <si>
    <t>West Lothian Courier</t>
  </si>
  <si>
    <t>West Lothian</t>
  </si>
  <si>
    <t>Down Recorder</t>
  </si>
  <si>
    <t>W Y Crichton &amp; Co Ltd</t>
  </si>
  <si>
    <t>NI011878</t>
  </si>
  <si>
    <t>Ellon Advertiser</t>
  </si>
  <si>
    <t>W. Peters &amp; Son Limited</t>
  </si>
  <si>
    <t>SC024280</t>
  </si>
  <si>
    <t>Inverurie Advertiser</t>
  </si>
  <si>
    <t>Turriff &amp; District Advertiser</t>
  </si>
  <si>
    <t>Waypride Ltd</t>
  </si>
  <si>
    <t>Anfield &amp; Walton Champion</t>
  </si>
  <si>
    <t>Bootle Champion</t>
  </si>
  <si>
    <t>Crosby &amp; Litherland Champion</t>
  </si>
  <si>
    <t>Formby Champion</t>
  </si>
  <si>
    <t>Ormskirk &amp; West Lancashire Champion</t>
  </si>
  <si>
    <t>Skelmersdale Champion</t>
  </si>
  <si>
    <t>Southport Champion</t>
  </si>
  <si>
    <t>West Highland Free Press</t>
  </si>
  <si>
    <t>West Highland Publishing Company Limited</t>
  </si>
  <si>
    <t>SC049850</t>
  </si>
  <si>
    <t>Woking News and Mail</t>
  </si>
  <si>
    <t>Woking News and Mail Ltd</t>
  </si>
  <si>
    <t>Woking</t>
  </si>
  <si>
    <t>The Wokingham Paper</t>
  </si>
  <si>
    <t>XN Media Ltd</t>
  </si>
  <si>
    <t>Your Local Paper</t>
  </si>
  <si>
    <t>Your Local Paper Ltd</t>
  </si>
  <si>
    <t>Title</t>
  </si>
  <si>
    <t>Publisher</t>
  </si>
  <si>
    <t>Comp #</t>
  </si>
  <si>
    <t>Area</t>
  </si>
  <si>
    <t>CLOSED</t>
  </si>
  <si>
    <t>Report date</t>
  </si>
  <si>
    <t>https://www.pressgazette.co.uk/jpi-media-set-to-close-ten-local-newspapers-across-uk/</t>
  </si>
  <si>
    <t>Papers closed</t>
  </si>
  <si>
    <t>Link</t>
  </si>
  <si>
    <t>https://www.pressgazette.co.uk/jpi-media-closes-buckinghamshire-bucks-advertiser-thame-gazette/</t>
  </si>
  <si>
    <t>https://www.pressgazette.co.uk/tindle-newspapers-closes-essex-based-yellow-advertiser-series/</t>
  </si>
  <si>
    <t>Titles</t>
  </si>
  <si>
    <t>https://www.pressgazette.co.uk/uk-local-newspaper-closures-at-least-265-local-newspaper-titles-gone-since-2005-but-pace-of-decline-has-slowed/</t>
  </si>
  <si>
    <t>https://www.pressgazette.co.uk/weekly-covering-scottish-island-closes-after-circulation-drops-below-550/</t>
  </si>
  <si>
    <t>https://www.pressgazette.co.uk/local-newspapers-in-wales-and-scotland-face-closures-and-redundancies-amid-covid-19-cutbacks/</t>
  </si>
  <si>
    <t>The Wharf (London)</t>
  </si>
  <si>
    <t>https://www.pressgazette.co.uk/six-jobs-at-risk-as-reach-closes-free-east-london-weekly-the-wharf-after-20-years/</t>
  </si>
  <si>
    <t>The Burnley Star</t>
  </si>
  <si>
    <t>https://www.pressgazette.co.uk/newsquest-closes-free-weekly-burnley-star-less-than-a-year-after-launch/</t>
  </si>
  <si>
    <t>https://www.pressgazette.co.uk/reach-blames-print-ad-decline-for-closure-of-three-unsustainable-weeklies-in-south-east/</t>
  </si>
  <si>
    <t>Company</t>
  </si>
  <si>
    <t>Papers opened</t>
  </si>
  <si>
    <t>Newsquest</t>
  </si>
  <si>
    <t>https://www.pressgazette.co.uk/newsquest-launches-new-bucks-free-press-edition-to-cover-areas-abandoned-by-reach-title-closures/</t>
  </si>
  <si>
    <t>General news</t>
  </si>
  <si>
    <t>https://www.pressgazette.co.uk/newsquest-launches-paid-for-harlow-guardian-edition-to-fill-void-left-by-closure-of-reachs-free-harlow-star/</t>
  </si>
  <si>
    <t>Bucks Free Press (replacing Reach closure of Buckinghamshire Advertiser/Examiner)</t>
  </si>
  <si>
    <t>Harlow Guardian (replacing Reach closure of Harlow Star)</t>
  </si>
  <si>
    <t>22 regional jobs cut from JPI</t>
  </si>
  <si>
    <t>https://www.pressgazette.co.uk/jpi-media-to-cut-22-staff-from-community-teams-following-reduction-in-newspaper-paginations/</t>
  </si>
  <si>
    <t>Jobs</t>
  </si>
  <si>
    <t>https://www.pressgazette.co.uk/bbc-funded-local-democracy-reporters-filed-50000-stories-in-first-year-with-nearly-all-roles-filled/</t>
  </si>
  <si>
    <t>BBC LDRs - 90% of 145 roles filled, 50,000 stories published in a year</t>
  </si>
  <si>
    <t>https://www.pressgazette.co.uk/major-irish-news-publisher-to-cut-30-roles-under-three-year-plan-to-stabilise-and-grow-business-as-matter-of-urgency/</t>
  </si>
  <si>
    <t>30 jobs cut at Irish INM</t>
  </si>
  <si>
    <t>https://www.pressgazette.co.uk/more-newsquest-editorial-roles-at-risk-in-cruel-blow-to-staff-in-brighton-argus-london-and-wales/</t>
  </si>
  <si>
    <t>https://www.pressgazette.co.uk/staff-photographers-facing-axe-at-archant/</t>
  </si>
  <si>
    <t>2 photographers cut at Archant</t>
  </si>
  <si>
    <t>Greenwich Mercury (merged with South London Press)</t>
  </si>
  <si>
    <t>https://www.pressgazette.co.uk/scotsman-publisher-jpi-media-looks-to-make-70-editorial-staff-redundancies-but-exempts-the-i-paper/</t>
  </si>
  <si>
    <t>70 editorial job cuts at JPI</t>
  </si>
  <si>
    <t>https://www.pressgazette.co.uk/ten-jobs-at-risk-at-newsquests-daily-echo-titles-on-south-coast-under-editorial-hub-plan/</t>
  </si>
  <si>
    <t>10 redundancies at Newsquest south coast titles</t>
  </si>
  <si>
    <t>7 editorial job cuts at Newsquest Oxfordshire titles</t>
  </si>
  <si>
    <t>https://www.pressgazette.co.uk/fleet-street-sub-editor-sets-up-free-newspaper-in-hometown-ilkeston-derbyshire-after-taking-voluntary-redundancy/</t>
  </si>
  <si>
    <t>https://www.pressgazette.co.uk/channel-islands-news-website-launches-two-free-newspapers-with-four-new-staff/</t>
  </si>
  <si>
    <t>JPI Media</t>
  </si>
  <si>
    <t>JPI</t>
  </si>
  <si>
    <t>Isle of Bute News (replacing JPI closure of Bute News)</t>
  </si>
  <si>
    <t>Argyll Media</t>
  </si>
  <si>
    <t>https://www.pressgazette.co.uk/new-weekly-for-isle-of-bute-to-launch-on-same-day-165-year-old-buteman-prints-is-last/</t>
  </si>
  <si>
    <t>16 (net)</t>
  </si>
  <si>
    <t>Tindle</t>
  </si>
  <si>
    <t>Weardale Gazette</t>
  </si>
  <si>
    <t>https://www.pressgazette.co.uk/independent-county-durham-newspaper-closes-after-32-years-as-crowdfunder-fails/</t>
  </si>
  <si>
    <t>https://www.pressgazette.co.uk/greenwich-mercury-loses-dedicated-print-title-in-merger-with-south-london-press/</t>
  </si>
  <si>
    <t>Salford City News; Teeside Northern Echo</t>
  </si>
  <si>
    <t>2019 owner</t>
  </si>
  <si>
    <t>Torbay Weekly</t>
  </si>
  <si>
    <t>https://www.pressgazette.co.uk/160-year-old-cumberland-westmorland-herald-administration-six-jobs-lost/</t>
  </si>
  <si>
    <t>6 redundancies at Cumberland Herald</t>
  </si>
  <si>
    <t>https://www.pressgazette.co.uk/jpi-media-suspends-local-print-titles-as-advertising-plummets-during-pandemic/</t>
  </si>
  <si>
    <t>JPI suspends printing of 12 local titles during lockdown advertising slump</t>
  </si>
  <si>
    <t>https://www.pressgazette.co.uk/nine-of-ten-local-press-democracy-reporters-funded-by-bbc-are-at-big-three-newspaper-chains/</t>
  </si>
  <si>
    <t>9 out of 10 BBC LDRs at big three chains - Reach, JPI, Newsquest</t>
  </si>
  <si>
    <t>https://www.pressgazette.co.uk/newsquests-furlough-scheme-was-a-waiting-room-for-redundancy-says-nuj-as-at-least-38-journalism-jobs-put-at-risk/</t>
  </si>
  <si>
    <t>38 jobs at risk following Newsquest furlough</t>
  </si>
  <si>
    <t>550 jobs cut at Reach, 1000 at risk of redundancy</t>
  </si>
  <si>
    <t>https://www.pressgazette.co.uk/reach-insiders-speak-out-on-latest-redundancy-plan-as-mirror-publisher-surpasses-1000-job-cuts-in-a-decade/</t>
  </si>
  <si>
    <t>Heatons Post</t>
  </si>
  <si>
    <t>EC1 Echo</t>
  </si>
  <si>
    <t>Weardale Community News</t>
  </si>
  <si>
    <t>The Weekly News</t>
  </si>
  <si>
    <t>DC Thomson</t>
  </si>
  <si>
    <t>Glamorgan Gem</t>
  </si>
  <si>
    <t>Barry Gem</t>
  </si>
  <si>
    <t>Bridgend Gem</t>
  </si>
  <si>
    <t>Cowbridge Gem</t>
  </si>
  <si>
    <t>Llantwit Major Gem</t>
  </si>
  <si>
    <t>Porthcawl Gem</t>
  </si>
  <si>
    <t>Lichfield Mercury</t>
  </si>
  <si>
    <t>Royal Sutton Coalfield Observer</t>
  </si>
  <si>
    <t>Midweek Visit (Southport)</t>
  </si>
  <si>
    <t>Reach</t>
  </si>
  <si>
    <t>Yellow Advertiser Havering</t>
  </si>
  <si>
    <t>Yellow Advertiser Southend</t>
  </si>
  <si>
    <t>Yellow Advertiser Castle Point and Rochford</t>
  </si>
  <si>
    <t>Yellow Advertiser Basildon</t>
  </si>
  <si>
    <t>Yellow Advertiser Redbridge</t>
  </si>
  <si>
    <t>Yellow Advertiser Waltham Forest</t>
  </si>
  <si>
    <t>Yellow Advertiser Chelmsford</t>
  </si>
  <si>
    <t>Yellow Advertiser Barking and Dagenham</t>
  </si>
  <si>
    <t>Glasgow South and Eastwood Extra</t>
  </si>
  <si>
    <t>Portsmouth View</t>
  </si>
  <si>
    <t>Hayling Islander</t>
  </si>
  <si>
    <t>265 titles closed since 2005, lists 33 papers closed between 1 Jan 19 and 19 Aug 2020</t>
  </si>
  <si>
    <t>Herts and Essex Observer</t>
  </si>
  <si>
    <t>Buckinghamshire Advertiser (Amersham, Chesham)</t>
  </si>
  <si>
    <t>Buckinghamshire Examiner (Beaconsfield, Chalfont St Giles, Chalfont St Peter, Gerrards Cross)</t>
  </si>
  <si>
    <t>https://pressgazette.co.uk/dc-thomson-to-close-the-weekly-news-as-sales-struggle-in-digital-media-era/</t>
  </si>
  <si>
    <t>County Border News</t>
  </si>
  <si>
    <t>https://www.holdthefrontpage.co.uk/2020/news/lack-of-ad-revenue-cited-as-weekly-announces-closure/</t>
  </si>
  <si>
    <t>The Examiner (Armagh)</t>
  </si>
  <si>
    <t>https://www.holdthefrontpage.co.uk/2020/news/four-shelved-weeklies-axed-for-good-by-publisher/</t>
  </si>
  <si>
    <t>The Cheltenham Post</t>
  </si>
  <si>
    <t>https://www.holdthefrontpage.co.uk/2020/news/football-director-goes-up-against-ex-employer-with-hometown-paper-launch/</t>
  </si>
  <si>
    <t>https://www.holdthefrontpage.co.uk/2020/news/jobs-created-as-regional-publisher-launches-two-newspapers-on-rival-territory/</t>
  </si>
  <si>
    <t>https://www.holdthefrontpage.co.uk/2020/news/long-serving-editor-to-make-comeback-as-publisher-launches-new-title/</t>
  </si>
  <si>
    <t>https://www.holdthefrontpage.co.uk/2020/news/publisher-launches-new-title-after-rival-publication-shelved/</t>
  </si>
  <si>
    <t>Nub News hyper-local network sets out to create 200 jobs</t>
  </si>
  <si>
    <t>https://www.holdthefrontpage.co.uk/2019/news/hyperlocal-network-to-recruit-200-journalists-in-bid-to-compete-with-regional-press/</t>
  </si>
  <si>
    <t>Nub News in 62 towns across UK, recruiting 100 more journalists</t>
  </si>
  <si>
    <t>https://www.holdthefrontpage.co.uk/2021/news/media-minister-praises-continued-expansion-of-hyperlocal-news-network-hold-hancock-quote-mentions-fresh-recuritment-bid/</t>
  </si>
  <si>
    <t>Format</t>
  </si>
  <si>
    <t>Peterborough Matters</t>
  </si>
  <si>
    <t>Online</t>
  </si>
  <si>
    <t>https://www.holdthefrontpage.co.uk/2020/news/rivals-ex-features-editor-heads-up-team-as-google-city-news-site-launches/</t>
  </si>
  <si>
    <t>https://www.holdthefrontpage.co.uk/2020/news/publisher-expands-into-rival-territory-with-new-titles-launch/</t>
  </si>
  <si>
    <t>Bailiwick Express (Guernsey); Bailiwick Express (Jersey)</t>
  </si>
  <si>
    <t>Cumbria Live; Worcestershire Live</t>
  </si>
  <si>
    <t>Torbay Live; Exeter Live; Truro Live</t>
  </si>
  <si>
    <t>https://www.holdthefrontpage.co.uk/2020/news/five-jobs-created-as-publisher-expands-amid-rival-titles-launch/</t>
  </si>
  <si>
    <t>LymeOnline Extra</t>
  </si>
  <si>
    <t>https://www.holdthefrontpage.co.uk/2020/news/independent-publisher-launches-paid-for-paper-after-shelving-free-title/</t>
  </si>
  <si>
    <t>Northants Live; Sussex Live; Hampshire Live</t>
  </si>
  <si>
    <t>https://www.holdthefrontpage.co.uk/2020/news/publisher-unveils-three-new-county-wide-news-titles/</t>
  </si>
  <si>
    <t>The Blackmore Vale (replacing Reach closure of original)</t>
  </si>
  <si>
    <t>Vale Journal (replacing Reach closure of Blackmore Vale)</t>
  </si>
  <si>
    <t>The New Blackmore Vale (replacing Reach closure of original)</t>
  </si>
  <si>
    <t>https://www.holdthefrontpage.co.uk/2020/news/three-way-rural-news-war-breaks-out-after-weeklys-demise/</t>
  </si>
  <si>
    <t>https://www.holdthefrontpage.co.uk/2020/news/new-paper-launched-to-replace-title-axed-four-months-ago/</t>
  </si>
  <si>
    <t>(since 01 January 2019)</t>
  </si>
  <si>
    <t>https://www.holdthefrontpage.co.uk/2019/news/local-newspaper-publisher-reveals-launch-of-fourth-title/</t>
  </si>
  <si>
    <t>https://www.holdthefrontpage.co.uk/2020/news/hyperlocal-newspaper-launches-to-combat-demise-of-local-journalism/</t>
  </si>
  <si>
    <t>https://www.holdthefrontpage.co.uk/2019/news/new-weekly-launches-after-historic-newspaper-axed-by-regional-publisher/</t>
  </si>
  <si>
    <t>Epworth Times (replacing JPI closure of Epworth Bells)</t>
  </si>
  <si>
    <t>Archant bought out by private equity</t>
  </si>
  <si>
    <t>https://www.pressgazette.co.uk/archant-bought-out-new-owner-shareholders/</t>
  </si>
  <si>
    <t>30 jobs cut at JPI, bidding reopened</t>
  </si>
  <si>
    <t>https://www.pressgazette.co.uk/jpi-media-to-cut-up-to-30-jobs-with-further-shift-from-slimmed-down-print-titles-to-digital/</t>
  </si>
  <si>
    <t>Jobs lost</t>
  </si>
  <si>
    <t>Summary</t>
  </si>
  <si>
    <t>Newham Voices</t>
  </si>
  <si>
    <t>https://www.pressgazette.co.uk/former-ifj-president-launches-new-model-for-local-journalism-in-newham-east-london/</t>
  </si>
  <si>
    <t>Monthly</t>
  </si>
  <si>
    <t>Plum Report links absence of local journalism to low voter turnout</t>
  </si>
  <si>
    <t>https://www.pressgazette.co.uk/uk-gov-report-finds-direct-link-between-local-newspaper-circulation-and-voter-turnout-absence-of-journalism-in-some-areas-potentially-catastrophic/</t>
  </si>
  <si>
    <t>Iliffe Media</t>
  </si>
  <si>
    <t>2021 owner</t>
  </si>
  <si>
    <t>Date of closure/launch/change</t>
  </si>
  <si>
    <t>JPI Media sold to National World Plc</t>
  </si>
  <si>
    <t>https://www.pressgazette.co.uk/montys-back-jpi-media-sold-to-david-montgomerys-local-world-plc-for-10-2m/</t>
  </si>
  <si>
    <t>Weekly</t>
  </si>
  <si>
    <t>Ilkeston Inquirer</t>
  </si>
  <si>
    <t>Bimonthly</t>
  </si>
  <si>
    <t>Fortnightly</t>
  </si>
  <si>
    <t>Bromsgrove Observer</t>
  </si>
  <si>
    <t>Pershore Observer</t>
  </si>
  <si>
    <t>Barrnon Media</t>
  </si>
  <si>
    <t>Higgs Group</t>
  </si>
  <si>
    <t>Reach Plc</t>
  </si>
  <si>
    <t>Per website</t>
  </si>
  <si>
    <t>The paper for Honiton</t>
  </si>
  <si>
    <t>(Facebook announcement)</t>
  </si>
  <si>
    <t>2,000 jobs hit as hundreds of publications face Covid cuts/suspension</t>
  </si>
  <si>
    <t>https://www.pressgazette.co.uk/more-than-2000-newspaper-jobs-hit-as-hundreds-of-publications-across-uk-face-covid-19-cuts/</t>
  </si>
  <si>
    <t>Belper News (inc. into Derbyshire Times)</t>
  </si>
  <si>
    <t>Ilkeston Advertiser (inc. into Derbyshire Times)</t>
  </si>
  <si>
    <t>Heanor News (inc. into Derbyshire Times)</t>
  </si>
  <si>
    <t>CLOSED/INCORPORATED</t>
  </si>
  <si>
    <t>Warwick Courier (inc. Leamington Courier)</t>
  </si>
  <si>
    <t>Kenilworth Weekly News (inc. Leamington Courier)</t>
  </si>
  <si>
    <t>Eastbourne Herald (Hailsham edition)</t>
  </si>
  <si>
    <t>West Sussex County Times (South Downs edition)</t>
  </si>
  <si>
    <t>Shoreham Herald (inc. Worthing Herald)</t>
  </si>
  <si>
    <t>Lancing Herald (inc. Worthing Herald)</t>
  </si>
  <si>
    <t>Brackley &amp; Towcester Advertiser (inc. Bucks &amp; Winslow Advertiser)</t>
  </si>
  <si>
    <t>Dunstable Gazette (inc. Luton News)</t>
  </si>
  <si>
    <t>Malton &amp; Pickering Mercury (inc. Scarborough News)</t>
  </si>
  <si>
    <t>Hemsworth &amp; South Elmsall Express (inc. Pontefract &amp; Castleford Express)</t>
  </si>
  <si>
    <t>The Star (Doncaster)</t>
  </si>
  <si>
    <t>https://www.holdthefrontpage.co.uk/2020/news/publisher-ceases-publication-of-14-no-longer-viable-titles/</t>
  </si>
  <si>
    <t>The Gosport &amp; Fareham Sunday Globe</t>
  </si>
  <si>
    <t>https://www.holdthefrontpage.co.uk/2020/news/local-news-title-shuts-after-government-coronavirus-funding-plea-turned-down/</t>
  </si>
  <si>
    <t>20-30 jobs planned for cut at JPI Scottish titles</t>
  </si>
  <si>
    <t>https://www.holdthefrontpage.co.uk/2020/news/publisher-urged-to-avoid-compulsory-redundancies-in-job-cuts-plan/</t>
  </si>
  <si>
    <t>Herald News International</t>
  </si>
  <si>
    <t>Basildon Standard</t>
  </si>
  <si>
    <t>County Times (Powys)</t>
  </si>
  <si>
    <t>Mid Sussex Argus (Leader series)</t>
  </si>
  <si>
    <t>The Shuttle (Kidderminster)</t>
  </si>
  <si>
    <t>The Mail (NW England)</t>
  </si>
  <si>
    <t>Weekly Argus (South Wales)</t>
  </si>
  <si>
    <t>The Press (York)</t>
  </si>
  <si>
    <t>Credible Media</t>
  </si>
  <si>
    <t>Southwark News Ltd</t>
  </si>
  <si>
    <t>Acredula Group</t>
  </si>
  <si>
    <t>(See also Facebook post @TheExaminerNewspaper) https://www.holdthefrontpage.co.uk/2020/news/weekly-shelved-by-coronavirus-reveals-it-will-not-return/</t>
  </si>
  <si>
    <t>Reach PLC</t>
  </si>
  <si>
    <t>Tindle Newspapers Ltd</t>
  </si>
  <si>
    <t>Catford Mercury (South London Press)</t>
  </si>
  <si>
    <t>Bailiwick Express (Jersey)</t>
  </si>
  <si>
    <t>Bailiwick Express (Guernsey)</t>
  </si>
  <si>
    <t>Teeside Northern Echo</t>
  </si>
  <si>
    <t>Salford City News;</t>
  </si>
  <si>
    <t>Captial Media/Tindle</t>
  </si>
  <si>
    <t>City Publishing Ltd</t>
  </si>
  <si>
    <t>Street Runners Ltd</t>
  </si>
  <si>
    <t>Cyfryngau Cymru Cyf</t>
  </si>
  <si>
    <t>Ashford Herald</t>
  </si>
  <si>
    <t>[NEW SINCE 2019]</t>
  </si>
  <si>
    <t>The Gloucester Citizen</t>
  </si>
  <si>
    <t>Aintree &amp; Maghull Champion</t>
  </si>
  <si>
    <t>The Wokingham Paper Ltd</t>
  </si>
  <si>
    <t>Share</t>
  </si>
  <si>
    <t>Cumulative share</t>
  </si>
  <si>
    <t>n/a</t>
  </si>
  <si>
    <t>Gannett UK (Newsquest)</t>
  </si>
  <si>
    <t>No. of titles</t>
  </si>
  <si>
    <t>Newsquest Media Group</t>
  </si>
  <si>
    <t>Company No</t>
  </si>
  <si>
    <t>2017 Turnover</t>
  </si>
  <si>
    <t>Newsquest Media Group Ltd</t>
  </si>
  <si>
    <t>- Newsquest (Yorkshire &amp; North East Ltd</t>
  </si>
  <si>
    <t>03223515</t>
  </si>
  <si>
    <t>- Newsquest (North West) Ltd</t>
  </si>
  <si>
    <t>- Newsquest (North East) Ltd</t>
  </si>
  <si>
    <t>- Newsquest (York) Ltd</t>
  </si>
  <si>
    <t>- Newsquest (Oxfordshire &amp; Wiltshire) Ltd</t>
  </si>
  <si>
    <t>03223511</t>
  </si>
  <si>
    <t>- Newsquest (Sussex) Ltd</t>
  </si>
  <si>
    <t>- Newsquest (London &amp; Essex) Ltd</t>
  </si>
  <si>
    <t>03105111</t>
  </si>
  <si>
    <t>- Newsquest Media (Southern) Ltd</t>
  </si>
  <si>
    <t>- Newsquest (Berkshire) Ltd</t>
  </si>
  <si>
    <t>SC320484</t>
  </si>
  <si>
    <t>Newsquest Specialist Media Ltd</t>
  </si>
  <si>
    <t>Newsquest (Herald &amp; Times) Ltd</t>
  </si>
  <si>
    <t>SC011138</t>
  </si>
  <si>
    <t>Newsquest (Midlands South) Ltd</t>
  </si>
  <si>
    <t>Crossprint Ltd</t>
  </si>
  <si>
    <t>Isle of Wight County Press Group Ltd</t>
  </si>
  <si>
    <t>Isle of Wight County Press Ltd</t>
  </si>
  <si>
    <t>NWN Media Ltd</t>
  </si>
  <si>
    <t>2019 turnover</t>
  </si>
  <si>
    <t>Dissolved Jan 19</t>
  </si>
  <si>
    <t>Dormant</t>
  </si>
  <si>
    <t>Amra Ltd</t>
  </si>
  <si>
    <t>Local World Ltd</t>
  </si>
  <si>
    <t>Reach Midlands Media Ltd</t>
  </si>
  <si>
    <t>Reach Regionals Media Ltd</t>
  </si>
  <si>
    <t>Scottish Daily Mirror and Sunday Mail Ltd</t>
  </si>
  <si>
    <t>SC012921</t>
  </si>
  <si>
    <t>see table -&gt;</t>
  </si>
  <si>
    <t>Reporting month</t>
  </si>
  <si>
    <t>Remaining 50 publishers</t>
  </si>
  <si>
    <t>EXEMPT</t>
  </si>
  <si>
    <t>Co. No.</t>
  </si>
  <si>
    <t>Iliffe Print Cambridge Ltd.</t>
  </si>
  <si>
    <t>Iliffe Media Group Ltd.</t>
  </si>
  <si>
    <t>Iliffe</t>
  </si>
  <si>
    <t>Iliffe Media Ltd.</t>
  </si>
  <si>
    <t>[accounts consolidated into IMG]</t>
  </si>
  <si>
    <t>KM Group Ltd.</t>
  </si>
  <si>
    <t>DISSOLVED</t>
  </si>
  <si>
    <t>KM Media Group Ltd.</t>
  </si>
  <si>
    <t>Revenue</t>
  </si>
  <si>
    <t>DORMANT</t>
  </si>
  <si>
    <t>Charitable trust 210533</t>
  </si>
  <si>
    <t>*5 included in Tindle Newspapers Ltd.</t>
  </si>
  <si>
    <t>*included in Tindle Newspapers Ltd.</t>
  </si>
  <si>
    <t>OVERDUE</t>
  </si>
  <si>
    <t>LIQUIDATED</t>
  </si>
  <si>
    <t>SC515338</t>
  </si>
  <si>
    <t>NOT YET REPORTED</t>
  </si>
  <si>
    <t>(various)</t>
  </si>
  <si>
    <t>UNKNOWN</t>
  </si>
  <si>
    <t>OR ANNUAL REPORT (pg27)</t>
  </si>
  <si>
    <t>JPIMedia Print Holdings Ltd</t>
  </si>
  <si>
    <t>JPIMedia Ltd</t>
  </si>
  <si>
    <t>[LISTS SUBSIDIARIES]</t>
  </si>
  <si>
    <t>JPIMedia Publishing Ltd</t>
  </si>
  <si>
    <t>JPIMedia Scotsman Publications Ltd</t>
  </si>
  <si>
    <t>JPIMedia SWP Ltd</t>
  </si>
  <si>
    <t>JPIMedia North East Ltd</t>
  </si>
  <si>
    <t>JPIMedia North West Ltd</t>
  </si>
  <si>
    <t>JPIMedia Off Road Ltd</t>
  </si>
  <si>
    <t>JPIMedia Yorkshire Ltd</t>
  </si>
  <si>
    <t>JPIMedia NMSY Ltd</t>
  </si>
  <si>
    <t>JPIMedia Midlands Ltd</t>
  </si>
  <si>
    <t>JPIMedia South Ltd</t>
  </si>
  <si>
    <t>JPIMedia NI Ltd</t>
  </si>
  <si>
    <t>No. of Titles</t>
  </si>
  <si>
    <t>[AS JOHNSTONE]:</t>
  </si>
  <si>
    <t>Yellow Advertiser (Thurrock/Main)</t>
  </si>
  <si>
    <t>Newshound Media Limited</t>
  </si>
  <si>
    <t>*2000</t>
  </si>
  <si>
    <t>[merged with Northern Scot]</t>
  </si>
  <si>
    <t>Reporting date</t>
  </si>
  <si>
    <t>Dec 2019</t>
  </si>
  <si>
    <t>Mar 2020</t>
  </si>
  <si>
    <t>Jan 2020</t>
  </si>
  <si>
    <t>Dec 2018</t>
  </si>
  <si>
    <t>Mar 2019</t>
  </si>
  <si>
    <t>KM Media Group</t>
  </si>
  <si>
    <t>Stonebrow Media (Lincolnshire Reporter)</t>
  </si>
  <si>
    <t>Citizen News &amp; Media</t>
  </si>
  <si>
    <t>London Evening Standard</t>
  </si>
  <si>
    <t>Manx Radio</t>
  </si>
  <si>
    <t>Shetland News</t>
  </si>
  <si>
    <t>Number of contracts</t>
  </si>
  <si>
    <t>Reporters (FTE)</t>
  </si>
  <si>
    <t>BBC Local Democracy Reporter distribution (pg11)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</si>
</sst>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0.0%"/>
    <numFmt numFmtId="165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0">
    <xf numFmtId="0" fontId="0" fillId="0" borderId="0" xfId="0"/>
    <xf numFmtId="14" fontId="0" fillId="0" borderId="0" xfId="0" applyNumberFormat="1"/>
    <xf numFmtId="0" fontId="2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/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7" xfId="1" applyBorder="1"/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10" xfId="1" applyBorder="1"/>
    <xf numFmtId="14" fontId="0" fillId="0" borderId="1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12" xfId="1" applyBorder="1"/>
    <xf numFmtId="14" fontId="0" fillId="0" borderId="1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4" xfId="1" applyBorder="1"/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left" wrapText="1"/>
    </xf>
    <xf numFmtId="0" fontId="0" fillId="0" borderId="9" xfId="0" applyNumberFormat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2" fillId="0" borderId="9" xfId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2" fillId="0" borderId="0" xfId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2" borderId="15" xfId="0" applyFill="1" applyBorder="1"/>
    <xf numFmtId="164" fontId="0" fillId="0" borderId="16" xfId="0" applyNumberFormat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0" fontId="0" fillId="0" borderId="19" xfId="0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164" fontId="0" fillId="0" borderId="22" xfId="2" applyNumberFormat="1" applyFont="1" applyBorder="1"/>
    <xf numFmtId="9" fontId="0" fillId="2" borderId="23" xfId="2" applyFont="1" applyFill="1" applyBorder="1"/>
    <xf numFmtId="165" fontId="0" fillId="0" borderId="0" xfId="3" applyNumberFormat="1" applyFont="1"/>
    <xf numFmtId="6" fontId="0" fillId="0" borderId="0" xfId="0" applyNumberFormat="1"/>
    <xf numFmtId="0" fontId="1" fillId="0" borderId="0" xfId="0" applyFont="1"/>
    <xf numFmtId="0" fontId="2" fillId="0" borderId="0" xfId="1" applyAlignment="1">
      <alignment horizontal="right"/>
    </xf>
    <xf numFmtId="165" fontId="0" fillId="0" borderId="0" xfId="0" applyNumberFormat="1"/>
    <xf numFmtId="17" fontId="0" fillId="0" borderId="0" xfId="0" applyNumberFormat="1"/>
    <xf numFmtId="165" fontId="0" fillId="0" borderId="0" xfId="3" applyNumberFormat="1" applyFont="1" applyAlignment="1">
      <alignment horizontal="left"/>
    </xf>
    <xf numFmtId="0" fontId="5" fillId="0" borderId="0" xfId="0" applyFont="1"/>
    <xf numFmtId="0" fontId="0" fillId="0" borderId="24" xfId="0" applyBorder="1"/>
    <xf numFmtId="0" fontId="0" fillId="0" borderId="0" xfId="0" applyBorder="1"/>
    <xf numFmtId="165" fontId="0" fillId="0" borderId="0" xfId="3" applyNumberFormat="1" applyFont="1" applyBorder="1"/>
    <xf numFmtId="0" fontId="0" fillId="0" borderId="25" xfId="0" applyBorder="1"/>
    <xf numFmtId="0" fontId="0" fillId="0" borderId="26" xfId="0" applyBorder="1"/>
    <xf numFmtId="165" fontId="0" fillId="0" borderId="26" xfId="3" applyNumberFormat="1" applyFont="1" applyBorder="1"/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/>
    <xf numFmtId="9" fontId="1" fillId="2" borderId="32" xfId="2" applyFont="1" applyFill="1" applyBorder="1"/>
    <xf numFmtId="0" fontId="1" fillId="2" borderId="33" xfId="0" applyFont="1" applyFill="1" applyBorder="1" applyAlignment="1">
      <alignment horizontal="center"/>
    </xf>
    <xf numFmtId="0" fontId="2" fillId="0" borderId="0" xfId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" xfId="0" applyBorder="1"/>
    <xf numFmtId="0" fontId="1" fillId="0" borderId="0" xfId="0" applyFont="1" applyBorder="1"/>
    <xf numFmtId="14" fontId="0" fillId="0" borderId="0" xfId="0" applyNumberFormat="1" applyBorder="1"/>
    <xf numFmtId="14" fontId="2" fillId="0" borderId="0" xfId="1" applyNumberFormat="1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2" fillId="0" borderId="6" xfId="1" applyBorder="1"/>
    <xf numFmtId="0" fontId="0" fillId="0" borderId="7" xfId="0" applyBorder="1"/>
    <xf numFmtId="49" fontId="0" fillId="0" borderId="16" xfId="0" applyNumberFormat="1" applyBorder="1"/>
    <xf numFmtId="49" fontId="0" fillId="0" borderId="17" xfId="0" applyNumberFormat="1" applyBorder="1"/>
    <xf numFmtId="14" fontId="0" fillId="0" borderId="6" xfId="0" applyNumberFormat="1" applyBorder="1"/>
    <xf numFmtId="0" fontId="6" fillId="0" borderId="0" xfId="0" applyFont="1" applyAlignment="1">
      <alignment horizontal="left"/>
    </xf>
    <xf numFmtId="0" fontId="0" fillId="0" borderId="0" xfId="0" applyAlignment="1"/>
    <xf numFmtId="10" fontId="0" fillId="0" borderId="0" xfId="2" applyNumberFormat="1" applyFont="1" applyAlignment="1">
      <alignment horizontal="right"/>
    </xf>
    <xf numFmtId="165" fontId="7" fillId="0" borderId="0" xfId="3" applyNumberFormat="1" applyFont="1"/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1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F1089" totalsRowShown="0" headerRowDxfId="9" headerRowBorderDxfId="8">
  <autoFilter ref="A1:F1089"/>
  <sortState ref="A2:F1089">
    <sortCondition ref="C1:C1089"/>
  </sortState>
  <tableColumns count="6">
    <tableColumn id="1" name="Title"/>
    <tableColumn id="2" name="2019 owner"/>
    <tableColumn id="3" name="2021 owner"/>
    <tableColumn id="4" name="Date of closure/launch/change"/>
    <tableColumn id="5" name="Comp #"/>
    <tableColumn id="6" name="Area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F22" totalsRowShown="0" headerRowDxfId="7" dataDxfId="5" headerRowBorderDxfId="6">
  <autoFilter ref="A1:F22"/>
  <sortState ref="A2:F22">
    <sortCondition ref="A1:A22"/>
  </sortState>
  <tableColumns count="6">
    <tableColumn id="1" name="Report date" dataDxfId="4"/>
    <tableColumn id="2" name="Papers opened" dataDxfId="3"/>
    <tableColumn id="3" name="(since 01 January 2019)" dataDxfId="2"/>
    <tableColumn id="4" name="Format" dataDxfId="1"/>
    <tableColumn id="5" name="Publisher" dataDxfId="0"/>
    <tableColumn id="6" name="Link" dataCellStyle="Hyperlin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d-and-update.company-information.service.gov.uk/company/NI056887/filing-history" TargetMode="External"/><Relationship Id="rId18" Type="http://schemas.openxmlformats.org/officeDocument/2006/relationships/hyperlink" Target="https://find-and-update.company-information.service.gov.uk/company/SC005830/filing-history" TargetMode="External"/><Relationship Id="rId26" Type="http://schemas.openxmlformats.org/officeDocument/2006/relationships/hyperlink" Target="https://find-and-update.company-information.service.gov.uk/company/02154383/filing-history" TargetMode="External"/><Relationship Id="rId39" Type="http://schemas.openxmlformats.org/officeDocument/2006/relationships/hyperlink" Target="https://find-and-update.company-information.service.gov.uk/company/12475190/filing-history" TargetMode="External"/><Relationship Id="rId21" Type="http://schemas.openxmlformats.org/officeDocument/2006/relationships/hyperlink" Target="https://find-and-update.company-information.service.gov.uk/company/SC082218/filing-history" TargetMode="External"/><Relationship Id="rId34" Type="http://schemas.openxmlformats.org/officeDocument/2006/relationships/hyperlink" Target="https://find-and-update.company-information.service.gov.uk/company/NI001942/filing-history" TargetMode="External"/><Relationship Id="rId42" Type="http://schemas.openxmlformats.org/officeDocument/2006/relationships/hyperlink" Target="https://find-and-update.company-information.service.gov.uk/company/08788951/filing-history" TargetMode="External"/><Relationship Id="rId47" Type="http://schemas.openxmlformats.org/officeDocument/2006/relationships/hyperlink" Target="https://find-and-update.company-information.service.gov.uk/company/SC315893/filing-history" TargetMode="External"/><Relationship Id="rId50" Type="http://schemas.openxmlformats.org/officeDocument/2006/relationships/hyperlink" Target="https://find-and-update.company-information.service.gov.uk/company/00095920/filing-historyhttps:/find-and-update.company-information.service.gov.uk/company/00095920" TargetMode="External"/><Relationship Id="rId55" Type="http://schemas.openxmlformats.org/officeDocument/2006/relationships/hyperlink" Target="https://find-and-update.company-information.service.gov.uk/company/NI011878/filing-history" TargetMode="External"/><Relationship Id="rId63" Type="http://schemas.openxmlformats.org/officeDocument/2006/relationships/hyperlink" Target="https://find-and-update.company-information.service.gov.uk/company/11573611/filing-history" TargetMode="External"/><Relationship Id="rId68" Type="http://schemas.openxmlformats.org/officeDocument/2006/relationships/hyperlink" Target="https://find-and-update.company-information.service.gov.uk/company/11573442/filing-history" TargetMode="External"/><Relationship Id="rId7" Type="http://schemas.openxmlformats.org/officeDocument/2006/relationships/hyperlink" Target="https://find-and-update.company-information.service.gov.uk/company/00483353/filing-history" TargetMode="External"/><Relationship Id="rId71" Type="http://schemas.openxmlformats.org/officeDocument/2006/relationships/hyperlink" Target="https://find-and-update.company-information.service.gov.uk/company/11573508/filing-history" TargetMode="External"/><Relationship Id="rId2" Type="http://schemas.openxmlformats.org/officeDocument/2006/relationships/hyperlink" Target="https://find-and-update.company-information.service.gov.uk/company/02231405/filing-history" TargetMode="External"/><Relationship Id="rId16" Type="http://schemas.openxmlformats.org/officeDocument/2006/relationships/hyperlink" Target="https://register-of-charities.charitycommission.gov.uk/charity-search/-/charity-details/210533/accounts-and-annual-returns" TargetMode="External"/><Relationship Id="rId29" Type="http://schemas.openxmlformats.org/officeDocument/2006/relationships/hyperlink" Target="https://find-and-update.company-information.service.gov.uk/company/09512870" TargetMode="External"/><Relationship Id="rId11" Type="http://schemas.openxmlformats.org/officeDocument/2006/relationships/hyperlink" Target="https://find-and-update.company-information.service.gov.uk/company/05494416/filing-history" TargetMode="External"/><Relationship Id="rId24" Type="http://schemas.openxmlformats.org/officeDocument/2006/relationships/hyperlink" Target="https://find-and-update.company-information.service.gov.uk/company/00821959" TargetMode="External"/><Relationship Id="rId32" Type="http://schemas.openxmlformats.org/officeDocument/2006/relationships/hyperlink" Target="https://find-and-update.company-information.service.gov.uk/company/01694358/filing-history" TargetMode="External"/><Relationship Id="rId37" Type="http://schemas.openxmlformats.org/officeDocument/2006/relationships/hyperlink" Target="https://find-and-update.company-information.service.gov.uk/company/05398960/filing-history" TargetMode="External"/><Relationship Id="rId40" Type="http://schemas.openxmlformats.org/officeDocument/2006/relationships/hyperlink" Target="https://find-and-update.company-information.service.gov.uk/company/10821315/filing-history" TargetMode="External"/><Relationship Id="rId45" Type="http://schemas.openxmlformats.org/officeDocument/2006/relationships/hyperlink" Target="https://find-and-update.company-information.service.gov.uk/company/04307165/filing-history" TargetMode="External"/><Relationship Id="rId53" Type="http://schemas.openxmlformats.org/officeDocument/2006/relationships/hyperlink" Target="https://find-and-update.company-information.service.gov.uk/company/04953987" TargetMode="External"/><Relationship Id="rId58" Type="http://schemas.openxmlformats.org/officeDocument/2006/relationships/hyperlink" Target="https://find-and-update.company-information.service.gov.uk/company/08274683/filing-history" TargetMode="External"/><Relationship Id="rId66" Type="http://schemas.openxmlformats.org/officeDocument/2006/relationships/hyperlink" Target="https://find-and-update.company-information.service.gov.uk/company/11573425/filing-history" TargetMode="External"/><Relationship Id="rId74" Type="http://schemas.openxmlformats.org/officeDocument/2006/relationships/hyperlink" Target="https://find-and-update.company-information.service.gov.uk/company/11573599/filing-history" TargetMode="External"/><Relationship Id="rId5" Type="http://schemas.openxmlformats.org/officeDocument/2006/relationships/hyperlink" Target="https://find-and-update.company-information.service.gov.uk/company/04126997/filing-history" TargetMode="External"/><Relationship Id="rId15" Type="http://schemas.openxmlformats.org/officeDocument/2006/relationships/hyperlink" Target="https://find-and-update.company-information.service.gov.uk/company/02889999/filing-history" TargetMode="External"/><Relationship Id="rId23" Type="http://schemas.openxmlformats.org/officeDocument/2006/relationships/hyperlink" Target="https://find-and-update.company-information.service.gov.uk/company/NI046031/filing-history" TargetMode="External"/><Relationship Id="rId28" Type="http://schemas.openxmlformats.org/officeDocument/2006/relationships/hyperlink" Target="https://find-and-update.company-information.service.gov.uk/company/01624756" TargetMode="External"/><Relationship Id="rId36" Type="http://schemas.openxmlformats.org/officeDocument/2006/relationships/hyperlink" Target="https://find-and-update.company-information.service.gov.uk/company/04139403/filing-history" TargetMode="External"/><Relationship Id="rId49" Type="http://schemas.openxmlformats.org/officeDocument/2006/relationships/hyperlink" Target="https://find-and-update.company-information.service.gov.uk/company/03326706/filing-history" TargetMode="External"/><Relationship Id="rId57" Type="http://schemas.openxmlformats.org/officeDocument/2006/relationships/hyperlink" Target="https://find-and-update.company-information.service.gov.uk/company/07485482/filing-history" TargetMode="External"/><Relationship Id="rId61" Type="http://schemas.openxmlformats.org/officeDocument/2006/relationships/hyperlink" Target="https://find-and-update.company-information.service.gov.uk/company/05286985/filing-history" TargetMode="External"/><Relationship Id="rId10" Type="http://schemas.openxmlformats.org/officeDocument/2006/relationships/hyperlink" Target="https://find-and-update.company-information.service.gov.uk/company/09967892/filing-history" TargetMode="External"/><Relationship Id="rId19" Type="http://schemas.openxmlformats.org/officeDocument/2006/relationships/hyperlink" Target="https://find-and-update.company-information.service.gov.uk/company/09911358" TargetMode="External"/><Relationship Id="rId31" Type="http://schemas.openxmlformats.org/officeDocument/2006/relationships/hyperlink" Target="https://find-and-update.company-information.service.gov.uk/company/SC515338/filing-history" TargetMode="External"/><Relationship Id="rId44" Type="http://schemas.openxmlformats.org/officeDocument/2006/relationships/hyperlink" Target="https://find-and-update.company-information.service.gov.uk/company/01418717/filing-history" TargetMode="External"/><Relationship Id="rId52" Type="http://schemas.openxmlformats.org/officeDocument/2006/relationships/hyperlink" Target="https://find-and-update.company-information.service.gov.uk/company/SC022187/filing-history" TargetMode="External"/><Relationship Id="rId60" Type="http://schemas.openxmlformats.org/officeDocument/2006/relationships/hyperlink" Target="https://find-and-update.company-information.service.gov.uk/company/08290481/filing-history" TargetMode="External"/><Relationship Id="rId65" Type="http://schemas.openxmlformats.org/officeDocument/2006/relationships/hyperlink" Target="https://find-and-update.company-information.service.gov.uk/company/11573101/filing-history" TargetMode="External"/><Relationship Id="rId73" Type="http://schemas.openxmlformats.org/officeDocument/2006/relationships/hyperlink" Target="https://find-and-update.company-information.service.gov.uk/company/11573583" TargetMode="External"/><Relationship Id="rId4" Type="http://schemas.openxmlformats.org/officeDocument/2006/relationships/hyperlink" Target="https://find-and-update.company-information.service.gov.uk/company/04958686/filing-history" TargetMode="External"/><Relationship Id="rId9" Type="http://schemas.openxmlformats.org/officeDocument/2006/relationships/hyperlink" Target="https://find-and-update.company-information.service.gov.uk/company/00240968" TargetMode="External"/><Relationship Id="rId14" Type="http://schemas.openxmlformats.org/officeDocument/2006/relationships/hyperlink" Target="https://find-and-update.company-information.service.gov.uk/company/05333037/filing-history" TargetMode="External"/><Relationship Id="rId22" Type="http://schemas.openxmlformats.org/officeDocument/2006/relationships/hyperlink" Target="https://find-and-update.company-information.service.gov.uk/company/10724859/filing-history" TargetMode="External"/><Relationship Id="rId27" Type="http://schemas.openxmlformats.org/officeDocument/2006/relationships/hyperlink" Target="https://find-and-update.company-information.service.gov.uk/company/01908967/filing-history" TargetMode="External"/><Relationship Id="rId30" Type="http://schemas.openxmlformats.org/officeDocument/2006/relationships/hyperlink" Target="https://find-and-update.company-information.service.gov.uk/company/01608885/filing-history" TargetMode="External"/><Relationship Id="rId35" Type="http://schemas.openxmlformats.org/officeDocument/2006/relationships/hyperlink" Target="https://find-and-update.company-information.service.gov.uk/company/08337922/filing-history" TargetMode="External"/><Relationship Id="rId43" Type="http://schemas.openxmlformats.org/officeDocument/2006/relationships/hyperlink" Target="https://find-and-update.company-information.service.gov.uk/company/11188433/filing-history" TargetMode="External"/><Relationship Id="rId48" Type="http://schemas.openxmlformats.org/officeDocument/2006/relationships/hyperlink" Target="https://find-and-update.company-information.service.gov.uk/company/04474004/filing-history" TargetMode="External"/><Relationship Id="rId56" Type="http://schemas.openxmlformats.org/officeDocument/2006/relationships/hyperlink" Target="https://find-and-update.company-information.service.gov.uk/company/SC049850/filing-history" TargetMode="External"/><Relationship Id="rId64" Type="http://schemas.openxmlformats.org/officeDocument/2006/relationships/hyperlink" Target="https://find-and-update.company-information.service.gov.uk/company/11499982/filing-history" TargetMode="External"/><Relationship Id="rId69" Type="http://schemas.openxmlformats.org/officeDocument/2006/relationships/hyperlink" Target="https://find-and-update.company-information.service.gov.uk/company/11573449/filing-history" TargetMode="External"/><Relationship Id="rId8" Type="http://schemas.openxmlformats.org/officeDocument/2006/relationships/hyperlink" Target="https://find-and-update.company-information.service.gov.uk/company/06850612/filing-history" TargetMode="External"/><Relationship Id="rId51" Type="http://schemas.openxmlformats.org/officeDocument/2006/relationships/hyperlink" Target="https://find-and-update.company-information.service.gov.uk/company/07548222/filing-history" TargetMode="External"/><Relationship Id="rId72" Type="http://schemas.openxmlformats.org/officeDocument/2006/relationships/hyperlink" Target="https://find-and-update.company-information.service.gov.uk/company/11573568/filing-history" TargetMode="External"/><Relationship Id="rId3" Type="http://schemas.openxmlformats.org/officeDocument/2006/relationships/hyperlink" Target="https://find-and-update.company-information.service.gov.uk/company/00127699/filing-history" TargetMode="External"/><Relationship Id="rId12" Type="http://schemas.openxmlformats.org/officeDocument/2006/relationships/hyperlink" Target="https://find-and-update.company-information.service.gov.uk/company/08528676/filing-history" TargetMode="External"/><Relationship Id="rId17" Type="http://schemas.openxmlformats.org/officeDocument/2006/relationships/hyperlink" Target="https://find-and-update.company-information.service.gov.uk/company/00382741/filing-history" TargetMode="External"/><Relationship Id="rId25" Type="http://schemas.openxmlformats.org/officeDocument/2006/relationships/hyperlink" Target="https://find-and-update.company-information.service.gov.uk/company/SC201594/filing-history" TargetMode="External"/><Relationship Id="rId33" Type="http://schemas.openxmlformats.org/officeDocument/2006/relationships/hyperlink" Target="https://find-and-update.company-information.service.gov.uk/company/NI005175" TargetMode="External"/><Relationship Id="rId38" Type="http://schemas.openxmlformats.org/officeDocument/2006/relationships/hyperlink" Target="https://find-and-update.company-information.service.gov.uk/company/05098603/filing-history" TargetMode="External"/><Relationship Id="rId46" Type="http://schemas.openxmlformats.org/officeDocument/2006/relationships/hyperlink" Target="https://find-and-update.company-information.service.gov.uk/company/NI002567/filing-history" TargetMode="External"/><Relationship Id="rId59" Type="http://schemas.openxmlformats.org/officeDocument/2006/relationships/hyperlink" Target="https://find-and-update.company-information.service.gov.uk/company/02191577/filing-history" TargetMode="External"/><Relationship Id="rId67" Type="http://schemas.openxmlformats.org/officeDocument/2006/relationships/hyperlink" Target="https://find-and-update.company-information.service.gov.uk/company/11573145/filing-history" TargetMode="External"/><Relationship Id="rId20" Type="http://schemas.openxmlformats.org/officeDocument/2006/relationships/hyperlink" Target="https://find-and-update.company-information.service.gov.uk/company/R0000576" TargetMode="External"/><Relationship Id="rId41" Type="http://schemas.openxmlformats.org/officeDocument/2006/relationships/hyperlink" Target="https://find-and-update.company-information.service.gov.uk/company/SC012921/filing-history" TargetMode="External"/><Relationship Id="rId54" Type="http://schemas.openxmlformats.org/officeDocument/2006/relationships/hyperlink" Target="https://find-and-update.company-information.service.gov.uk/company/11562042/filing-history" TargetMode="External"/><Relationship Id="rId62" Type="http://schemas.openxmlformats.org/officeDocument/2006/relationships/hyperlink" Target="https://find-and-update.company-information.service.gov.uk/company/11573312/filing-history" TargetMode="External"/><Relationship Id="rId70" Type="http://schemas.openxmlformats.org/officeDocument/2006/relationships/hyperlink" Target="https://find-and-update.company-information.service.gov.uk/company/11573483/filing-history" TargetMode="External"/><Relationship Id="rId1" Type="http://schemas.openxmlformats.org/officeDocument/2006/relationships/hyperlink" Target="https://find-and-update.company-information.service.gov.uk/company/01676637/filing-history" TargetMode="External"/><Relationship Id="rId6" Type="http://schemas.openxmlformats.org/officeDocument/2006/relationships/hyperlink" Target="https://find-and-update.company-information.service.gov.uk/company/11729745/filing-history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ressgazette.co.uk/reach-blames-print-ad-decline-for-closure-of-three-unsustainable-weeklies-in-south-east/" TargetMode="External"/><Relationship Id="rId21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42" Type="http://schemas.openxmlformats.org/officeDocument/2006/relationships/hyperlink" Target="https://www.holdthefrontpage.co.uk/2020/news/publisher-ceases-publication-of-14-no-longer-viable-titles/" TargetMode="External"/><Relationship Id="rId47" Type="http://schemas.openxmlformats.org/officeDocument/2006/relationships/hyperlink" Target="https://www.pressgazette.co.uk/newsquest-closes-epsom-guardian-to-relaunch-as-new-edition-in-iconic-and-historic-surrey-comet-series/" TargetMode="External"/><Relationship Id="rId63" Type="http://schemas.openxmlformats.org/officeDocument/2006/relationships/hyperlink" Target="https://www.holdthefrontpage.co.uk/2020/news/lack-of-ad-revenue-cited-as-weekly-announces-closure/" TargetMode="External"/><Relationship Id="rId68" Type="http://schemas.openxmlformats.org/officeDocument/2006/relationships/hyperlink" Target="https://www.holdthefrontpage.co.uk/2020/news/lack-of-ad-revenue-cited-as-weekly-announces-closure/" TargetMode="External"/><Relationship Id="rId84" Type="http://schemas.openxmlformats.org/officeDocument/2006/relationships/hyperlink" Target="https://www.holdthefrontpage.co.uk/2017/news/bi-weekly-sold-to-new-owner-after-being-rescued-from-administration/" TargetMode="External"/><Relationship Id="rId89" Type="http://schemas.openxmlformats.org/officeDocument/2006/relationships/hyperlink" Target="https://www.holdthefrontpage.co.uk/2017/news/bi-weekly-sold-to-new-owner-after-being-rescued-from-administration/" TargetMode="External"/><Relationship Id="rId112" Type="http://schemas.openxmlformats.org/officeDocument/2006/relationships/printerSettings" Target="../printerSettings/printerSettings2.bin"/><Relationship Id="rId2" Type="http://schemas.openxmlformats.org/officeDocument/2006/relationships/hyperlink" Target="https://www.pressgazette.co.uk/two-historic-family-run-local-titles-bought-by-iliffe-media-and-partners/" TargetMode="External"/><Relationship Id="rId16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9" Type="http://schemas.openxmlformats.org/officeDocument/2006/relationships/hyperlink" Target="https://www.holdthefrontpage.co.uk/2018/news/former-daily-editor-launches-new-weekly-in-town-which-lost-newspaper/" TargetMode="External"/><Relationship Id="rId107" Type="http://schemas.openxmlformats.org/officeDocument/2006/relationships/hyperlink" Target="https://www.pressgazette.co.uk/jpi-media-set-to-close-ten-local-newspapers-across-uk/" TargetMode="External"/><Relationship Id="rId11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4" Type="http://schemas.openxmlformats.org/officeDocument/2006/relationships/hyperlink" Target="https://www.pressgazette.co.uk/midweek-mercury-stevenage-edition-closes-as-trinity-mirror-cuts-continue/" TargetMode="External"/><Relationship Id="rId32" Type="http://schemas.openxmlformats.org/officeDocument/2006/relationships/hyperlink" Target="https://www.pressgazette.co.uk/jpi-media-closes-buckinghamshire-bucks-advertiser-thame-gazette/" TargetMode="External"/><Relationship Id="rId37" Type="http://schemas.openxmlformats.org/officeDocument/2006/relationships/hyperlink" Target="https://www.holdthefrontpage.co.uk/2020/news/publisher-ceases-publication-of-14-no-longer-viable-titles/" TargetMode="External"/><Relationship Id="rId40" Type="http://schemas.openxmlformats.org/officeDocument/2006/relationships/hyperlink" Target="https://www.holdthefrontpage.co.uk/2020/news/publisher-ceases-publication-of-14-no-longer-viable-titles/" TargetMode="External"/><Relationship Id="rId45" Type="http://schemas.openxmlformats.org/officeDocument/2006/relationships/hyperlink" Target="https://www.holdthefrontpage.co.uk/2020/news/publisher-ceases-publication-of-14-no-longer-viable-titles/" TargetMode="External"/><Relationship Id="rId53" Type="http://schemas.openxmlformats.org/officeDocument/2006/relationships/hyperlink" Target="https://www.pressgazette.co.uk/tindle-newspapers-closes-essex-based-yellow-advertiser-series/" TargetMode="External"/><Relationship Id="rId58" Type="http://schemas.openxmlformats.org/officeDocument/2006/relationships/hyperlink" Target="https://www.pressgazette.co.uk/local-newspapers-in-wales-and-scotland-face-closures-and-redundancies-amid-covid-19-cutbacks/" TargetMode="External"/><Relationship Id="rId66" Type="http://schemas.openxmlformats.org/officeDocument/2006/relationships/hyperlink" Target="https://www.holdthefrontpage.co.uk/2020/news/lack-of-ad-revenue-cited-as-weekly-announces-closure/" TargetMode="External"/><Relationship Id="rId74" Type="http://schemas.openxmlformats.org/officeDocument/2006/relationships/hyperlink" Target="https://www.pressgazette.co.uk/newsquest-closes-free-weekly-burnley-star-less-than-a-year-after-launch/" TargetMode="External"/><Relationship Id="rId79" Type="http://schemas.openxmlformats.org/officeDocument/2006/relationships/hyperlink" Target="https://www.holdthefrontpage.co.uk/2016/news/tindle-sells-part-of-newspaper-empire-to-local-managers/" TargetMode="External"/><Relationship Id="rId87" Type="http://schemas.openxmlformats.org/officeDocument/2006/relationships/hyperlink" Target="https://www.holdthefrontpage.co.uk/2017/news/bi-weekly-sold-to-new-owner-after-being-rescued-from-administration/" TargetMode="External"/><Relationship Id="rId102" Type="http://schemas.openxmlformats.org/officeDocument/2006/relationships/hyperlink" Target="https://www.pressgazette.co.uk/jpi-media-set-to-close-ten-local-newspapers-across-uk/" TargetMode="External"/><Relationship Id="rId110" Type="http://schemas.openxmlformats.org/officeDocument/2006/relationships/hyperlink" Target="https://www.holdthefrontpage.co.uk/2020/news/four-shelved-weeklies-axed-for-good-by-publisher/" TargetMode="External"/><Relationship Id="rId5" Type="http://schemas.openxmlformats.org/officeDocument/2006/relationships/hyperlink" Target="https://pressgazette.co.uk/regional-publishing-boss-edward-iliffe-buys-his-local-paper-publisher/" TargetMode="External"/><Relationship Id="rId61" Type="http://schemas.openxmlformats.org/officeDocument/2006/relationships/hyperlink" Target="https://www.pressgazette.co.uk/local-newspapers-in-wales-and-scotland-face-closures-and-redundancies-amid-covid-19-cutbacks/" TargetMode="External"/><Relationship Id="rId82" Type="http://schemas.openxmlformats.org/officeDocument/2006/relationships/hyperlink" Target="https://www.times-series.co.uk/news/15438067.fond-farewell-barnet-potters-bar-press/" TargetMode="External"/><Relationship Id="rId90" Type="http://schemas.openxmlformats.org/officeDocument/2006/relationships/hyperlink" Target="https://www.holdthefrontpage.co.uk/2017/news/bi-weekly-sold-to-new-owner-after-being-rescued-from-administration/" TargetMode="External"/><Relationship Id="rId95" Type="http://schemas.openxmlformats.org/officeDocument/2006/relationships/hyperlink" Target="https://sluggerotoole.com/2013/12/14/community-telegraph-to-publish-its-final-editions/" TargetMode="External"/><Relationship Id="rId19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14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2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7" Type="http://schemas.openxmlformats.org/officeDocument/2006/relationships/hyperlink" Target="https://www.pressgazette.co.uk/reach-blames-print-ad-decline-for-closure-of-three-unsustainable-weeklies-in-south-east/" TargetMode="External"/><Relationship Id="rId30" Type="http://schemas.openxmlformats.org/officeDocument/2006/relationships/hyperlink" Target="https://www.pressgazette.co.uk/weekly-covering-scottish-island-closes-after-circulation-drops-below-550/" TargetMode="External"/><Relationship Id="rId35" Type="http://schemas.openxmlformats.org/officeDocument/2006/relationships/hyperlink" Target="https://www.holdthefrontpage.co.uk/2020/news/publisher-ceases-publication-of-14-no-longer-viable-titles/" TargetMode="External"/><Relationship Id="rId43" Type="http://schemas.openxmlformats.org/officeDocument/2006/relationships/hyperlink" Target="https://www.holdthefrontpage.co.uk/2020/news/publisher-ceases-publication-of-14-no-longer-viable-titles/" TargetMode="External"/><Relationship Id="rId48" Type="http://schemas.openxmlformats.org/officeDocument/2006/relationships/hyperlink" Target="https://www.holdthefrontpage.co.uk/2020/news/revived-former-daily-touts-return-to-print-as-new-editor-sought/" TargetMode="External"/><Relationship Id="rId56" Type="http://schemas.openxmlformats.org/officeDocument/2006/relationships/hyperlink" Target="https://www.pressgazette.co.uk/tindle-newspapers-closes-essex-based-yellow-advertiser-series/" TargetMode="External"/><Relationship Id="rId64" Type="http://schemas.openxmlformats.org/officeDocument/2006/relationships/hyperlink" Target="https://www.holdthefrontpage.co.uk/2020/news/lack-of-ad-revenue-cited-as-weekly-announces-closure/" TargetMode="External"/><Relationship Id="rId69" Type="http://schemas.openxmlformats.org/officeDocument/2006/relationships/hyperlink" Target="https://www.pressgazette.co.uk/greenwich-mercury-loses-dedicated-print-title-in-merger-with-south-london-press/" TargetMode="External"/><Relationship Id="rId77" Type="http://schemas.openxmlformats.org/officeDocument/2006/relationships/hyperlink" Target="https://www.holdthefrontpage.co.uk/2016/news/tindle-sells-part-of-newspaper-empire-to-local-managers/" TargetMode="External"/><Relationship Id="rId100" Type="http://schemas.openxmlformats.org/officeDocument/2006/relationships/hyperlink" Target="https://www.pressgazette.co.uk/jpi-media-set-to-close-ten-local-newspapers-across-uk/" TargetMode="External"/><Relationship Id="rId105" Type="http://schemas.openxmlformats.org/officeDocument/2006/relationships/hyperlink" Target="https://www.pressgazette.co.uk/jpi-media-set-to-close-ten-local-newspapers-across-uk/" TargetMode="External"/><Relationship Id="rId113" Type="http://schemas.openxmlformats.org/officeDocument/2006/relationships/table" Target="../tables/table1.xml"/><Relationship Id="rId8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51" Type="http://schemas.openxmlformats.org/officeDocument/2006/relationships/hyperlink" Target="https://www.pressgazette.co.uk/tindle-newspapers-closes-essex-based-yellow-advertiser-series/" TargetMode="External"/><Relationship Id="rId72" Type="http://schemas.openxmlformats.org/officeDocument/2006/relationships/hyperlink" Target="https://www.pressgazette.co.uk/reach-blames-print-ad-decline-for-closure-of-three-unsustainable-weeklies-in-south-east/" TargetMode="External"/><Relationship Id="rId80" Type="http://schemas.openxmlformats.org/officeDocument/2006/relationships/hyperlink" Target="https://www.holdthefrontpage.co.uk/2016/news/tindle-sells-part-of-newspaper-empire-to-local-managers/" TargetMode="External"/><Relationship Id="rId85" Type="http://schemas.openxmlformats.org/officeDocument/2006/relationships/hyperlink" Target="https://www.holdthefrontpage.co.uk/2017/news/bi-weekly-sold-to-new-owner-after-being-rescued-from-administration/" TargetMode="External"/><Relationship Id="rId93" Type="http://schemas.openxmlformats.org/officeDocument/2006/relationships/hyperlink" Target="https://www.pressgazette.co.uk/six-jobs-at-risk-as-reach-closes-free-east-london-weekly-the-wharf-after-20-years/" TargetMode="External"/><Relationship Id="rId98" Type="http://schemas.openxmlformats.org/officeDocument/2006/relationships/hyperlink" Target="https://www.gloucestershirelive.co.uk/news/gloucester-news/thank-you-goodbye-curtain-falls-572407" TargetMode="External"/><Relationship Id="rId3" Type="http://schemas.openxmlformats.org/officeDocument/2006/relationships/hyperlink" Target="https://www.pressgazette.co.uk/regional-publishing-boss-edward-iliffe-steps-in-to-save-160-year-old-title/" TargetMode="External"/><Relationship Id="rId12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17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5" Type="http://schemas.openxmlformats.org/officeDocument/2006/relationships/hyperlink" Target="https://www.pressgazette.co.uk/reach-blames-print-ad-decline-for-closure-of-three-unsustainable-weeklies-in-south-east/" TargetMode="External"/><Relationship Id="rId33" Type="http://schemas.openxmlformats.org/officeDocument/2006/relationships/hyperlink" Target="https://www.holdthefrontpage.co.uk/2020/news/publisher-ceases-publication-of-14-no-longer-viable-titles/" TargetMode="External"/><Relationship Id="rId38" Type="http://schemas.openxmlformats.org/officeDocument/2006/relationships/hyperlink" Target="https://www.holdthefrontpage.co.uk/2020/news/publisher-ceases-publication-of-14-no-longer-viable-titles/" TargetMode="External"/><Relationship Id="rId46" Type="http://schemas.openxmlformats.org/officeDocument/2006/relationships/hyperlink" Target="https://www.pressgazette.co.uk/community-company-takes-on-running-of-168-year-old-loss-making-scottish-title/" TargetMode="External"/><Relationship Id="rId59" Type="http://schemas.openxmlformats.org/officeDocument/2006/relationships/hyperlink" Target="https://www.pressgazette.co.uk/local-newspapers-in-wales-and-scotland-face-closures-and-redundancies-amid-covid-19-cutbacks/" TargetMode="External"/><Relationship Id="rId67" Type="http://schemas.openxmlformats.org/officeDocument/2006/relationships/hyperlink" Target="https://www.holdthefrontpage.co.uk/2020/news/lack-of-ad-revenue-cited-as-weekly-announces-closure/" TargetMode="External"/><Relationship Id="rId103" Type="http://schemas.openxmlformats.org/officeDocument/2006/relationships/hyperlink" Target="https://www.pressgazette.co.uk/jpi-media-set-to-close-ten-local-newspapers-across-uk/" TargetMode="External"/><Relationship Id="rId108" Type="http://schemas.openxmlformats.org/officeDocument/2006/relationships/hyperlink" Target="https://www.pressgazette.co.uk/jpi-media-set-to-close-ten-local-newspapers-across-uk/" TargetMode="External"/><Relationship Id="rId20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41" Type="http://schemas.openxmlformats.org/officeDocument/2006/relationships/hyperlink" Target="https://www.holdthefrontpage.co.uk/2020/news/publisher-ceases-publication-of-14-no-longer-viable-titles/" TargetMode="External"/><Relationship Id="rId54" Type="http://schemas.openxmlformats.org/officeDocument/2006/relationships/hyperlink" Target="https://www.pressgazette.co.uk/tindle-newspapers-closes-essex-based-yellow-advertiser-series/" TargetMode="External"/><Relationship Id="rId62" Type="http://schemas.openxmlformats.org/officeDocument/2006/relationships/hyperlink" Target="https://www.holdthefrontpage.co.uk/2020/news/lack-of-ad-revenue-cited-as-weekly-announces-closure/" TargetMode="External"/><Relationship Id="rId70" Type="http://schemas.openxmlformats.org/officeDocument/2006/relationships/hyperlink" Target="https://www.holdthefrontpage.co.uk/2020/news/four-shelved-weeklies-axed-for-good-by-publisher/" TargetMode="External"/><Relationship Id="rId75" Type="http://schemas.openxmlformats.org/officeDocument/2006/relationships/hyperlink" Target="https://www.facebook.com/thepaperforhoniton/" TargetMode="External"/><Relationship Id="rId83" Type="http://schemas.openxmlformats.org/officeDocument/2006/relationships/hyperlink" Target="https://www.holdthefrontpage.co.uk/2017/news/bi-weekly-sold-to-new-owner-after-being-rescued-from-administration/" TargetMode="External"/><Relationship Id="rId88" Type="http://schemas.openxmlformats.org/officeDocument/2006/relationships/hyperlink" Target="https://www.holdthefrontpage.co.uk/2017/news/bi-weekly-sold-to-new-owner-after-being-rescued-from-administration/" TargetMode="External"/><Relationship Id="rId91" Type="http://schemas.openxmlformats.org/officeDocument/2006/relationships/hyperlink" Target="https://www.holdthefrontpage.co.uk/2019/news/publisher-relaunches-defunct-weekly-amid-merger-of-two-existing-newspapers/" TargetMode="External"/><Relationship Id="rId96" Type="http://schemas.openxmlformats.org/officeDocument/2006/relationships/hyperlink" Target="https://www.holdthefrontpage.co.uk/2014/news/weeklies-to-close-as-part-of-sister-dailys-relaunch/" TargetMode="External"/><Relationship Id="rId111" Type="http://schemas.openxmlformats.org/officeDocument/2006/relationships/hyperlink" Target="https://www.holdthefrontpage.co.uk/2016/news/trinity-mirror-scraps-deal-to-sell-on-former-iliffe-titles/" TargetMode="External"/><Relationship Id="rId1" Type="http://schemas.openxmlformats.org/officeDocument/2006/relationships/hyperlink" Target="https://www.pressgazette.co.uk/two-historic-family-run-local-titles-bought-by-iliffe-media-and-partners/" TargetMode="External"/><Relationship Id="rId6" Type="http://schemas.openxmlformats.org/officeDocument/2006/relationships/hyperlink" Target="https://pressgazette.co.uk/regional-publishing-boss-edward-iliffe-buys-his-local-paper-publisher/" TargetMode="External"/><Relationship Id="rId15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23" Type="http://schemas.openxmlformats.org/officeDocument/2006/relationships/hyperlink" Target="https://www.thebusinessdesk.com/northwest/news/2055815-historic-cumberland-paper-is-saved-from-closure-by-local-businessman" TargetMode="External"/><Relationship Id="rId28" Type="http://schemas.openxmlformats.org/officeDocument/2006/relationships/hyperlink" Target="https://www.pressgazette.co.uk/former-johnston-press-editor-launches-new-weekly-to-rival-ex-employer/" TargetMode="External"/><Relationship Id="rId36" Type="http://schemas.openxmlformats.org/officeDocument/2006/relationships/hyperlink" Target="https://www.holdthefrontpage.co.uk/2020/news/publisher-ceases-publication-of-14-no-longer-viable-titles/" TargetMode="External"/><Relationship Id="rId49" Type="http://schemas.openxmlformats.org/officeDocument/2006/relationships/hyperlink" Target="https://www.holdthefrontpage.co.uk/2020/news/weekly-shelved-by-coronavirus-reveals-it-will-not-return/" TargetMode="External"/><Relationship Id="rId57" Type="http://schemas.openxmlformats.org/officeDocument/2006/relationships/hyperlink" Target="https://www.pressgazette.co.uk/tindle-newspapers-closes-essex-based-yellow-advertiser-series/" TargetMode="External"/><Relationship Id="rId106" Type="http://schemas.openxmlformats.org/officeDocument/2006/relationships/hyperlink" Target="https://www.pressgazette.co.uk/jpi-media-set-to-close-ten-local-newspapers-across-uk/" TargetMode="External"/><Relationship Id="rId10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31" Type="http://schemas.openxmlformats.org/officeDocument/2006/relationships/hyperlink" Target="https://www.pressgazette.co.uk/jpi-media-closes-buckinghamshire-bucks-advertiser-thame-gazette/" TargetMode="External"/><Relationship Id="rId44" Type="http://schemas.openxmlformats.org/officeDocument/2006/relationships/hyperlink" Target="https://www.holdthefrontpage.co.uk/2020/news/publisher-ceases-publication-of-14-no-longer-viable-titles/" TargetMode="External"/><Relationship Id="rId52" Type="http://schemas.openxmlformats.org/officeDocument/2006/relationships/hyperlink" Target="https://www.pressgazette.co.uk/tindle-newspapers-closes-essex-based-yellow-advertiser-series/" TargetMode="External"/><Relationship Id="rId60" Type="http://schemas.openxmlformats.org/officeDocument/2006/relationships/hyperlink" Target="https://www.pressgazette.co.uk/local-newspapers-in-wales-and-scotland-face-closures-and-redundancies-amid-covid-19-cutbacks/" TargetMode="External"/><Relationship Id="rId65" Type="http://schemas.openxmlformats.org/officeDocument/2006/relationships/hyperlink" Target="https://www.holdthefrontpage.co.uk/2020/news/lack-of-ad-revenue-cited-as-weekly-announces-closure/" TargetMode="External"/><Relationship Id="rId73" Type="http://schemas.openxmlformats.org/officeDocument/2006/relationships/hyperlink" Target="https://www.bromleyboroughnews.co.uk/article.cfm?id=132896&amp;headline=Farewell%20from%20all%20the%20team%20at%20the%20County%20Border%20News&amp;sectionIs=news&amp;searchyear=2020" TargetMode="External"/><Relationship Id="rId78" Type="http://schemas.openxmlformats.org/officeDocument/2006/relationships/hyperlink" Target="https://www.holdthefrontpage.co.uk/2016/news/tindle-sells-part-of-newspaper-empire-to-local-managers/" TargetMode="External"/><Relationship Id="rId81" Type="http://schemas.openxmlformats.org/officeDocument/2006/relationships/hyperlink" Target="https://www.holdthefrontpage.co.uk/2016/news/tindle-sells-part-of-newspaper-empire-to-local-managers/" TargetMode="External"/><Relationship Id="rId86" Type="http://schemas.openxmlformats.org/officeDocument/2006/relationships/hyperlink" Target="https://www.holdthefrontpage.co.uk/2017/news/bi-weekly-sold-to-new-owner-after-being-rescued-from-administration/" TargetMode="External"/><Relationship Id="rId94" Type="http://schemas.openxmlformats.org/officeDocument/2006/relationships/hyperlink" Target="https://www.hantsdirect.com/about-us" TargetMode="External"/><Relationship Id="rId99" Type="http://schemas.openxmlformats.org/officeDocument/2006/relationships/hyperlink" Target="https://www.pressgazette.co.uk/jpi-media-set-to-close-ten-local-newspapers-across-uk/" TargetMode="External"/><Relationship Id="rId101" Type="http://schemas.openxmlformats.org/officeDocument/2006/relationships/hyperlink" Target="https://www.pressgazette.co.uk/jpi-media-set-to-close-ten-local-newspapers-across-uk/" TargetMode="External"/><Relationship Id="rId4" Type="http://schemas.openxmlformats.org/officeDocument/2006/relationships/hyperlink" Target="https://www.pressgazette.co.uk/regional-publishing-boss-edward-iliffe-steps-in-to-save-160-year-old-title/" TargetMode="External"/><Relationship Id="rId9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13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18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39" Type="http://schemas.openxmlformats.org/officeDocument/2006/relationships/hyperlink" Target="https://www.holdthefrontpage.co.uk/2020/news/publisher-ceases-publication-of-14-no-longer-viable-titles/" TargetMode="External"/><Relationship Id="rId109" Type="http://schemas.openxmlformats.org/officeDocument/2006/relationships/hyperlink" Target="https://www.holdthefrontpage.co.uk/2020/news/four-shelved-weeklies-axed-for-good-by-publisher/" TargetMode="External"/><Relationship Id="rId34" Type="http://schemas.openxmlformats.org/officeDocument/2006/relationships/hyperlink" Target="https://www.holdthefrontpage.co.uk/2020/news/publisher-ceases-publication-of-14-no-longer-viable-titles/" TargetMode="External"/><Relationship Id="rId50" Type="http://schemas.openxmlformats.org/officeDocument/2006/relationships/hyperlink" Target="https://www.pressgazette.co.uk/tindle-newspapers-closes-essex-based-yellow-advertiser-series/" TargetMode="External"/><Relationship Id="rId55" Type="http://schemas.openxmlformats.org/officeDocument/2006/relationships/hyperlink" Target="https://www.pressgazette.co.uk/tindle-newspapers-closes-essex-based-yellow-advertiser-series/" TargetMode="External"/><Relationship Id="rId76" Type="http://schemas.openxmlformats.org/officeDocument/2006/relationships/hyperlink" Target="https://www.holdthefrontpage.co.uk/2017/news/bi-weekly-sold-to-new-owner-after-being-rescued-from-administration/" TargetMode="External"/><Relationship Id="rId97" Type="http://schemas.openxmlformats.org/officeDocument/2006/relationships/hyperlink" Target="https://www.holdthefrontpage.co.uk/2018/news/reach-to-close-88-year-old-title-and-launch-new-daily-edition/" TargetMode="External"/><Relationship Id="rId104" Type="http://schemas.openxmlformats.org/officeDocument/2006/relationships/hyperlink" Target="https://www.pressgazette.co.uk/jpi-media-set-to-close-ten-local-newspapers-across-uk/" TargetMode="External"/><Relationship Id="rId7" Type="http://schemas.openxmlformats.org/officeDocument/2006/relationships/hyperlink" Target="https://web.archive.org/web/20191211160302/https:/www.inverness-courier.co.uk/news/highland-news-and-media-acquires-scottish-provincial-press-187871/" TargetMode="External"/><Relationship Id="rId71" Type="http://schemas.openxmlformats.org/officeDocument/2006/relationships/hyperlink" Target="https://www.pressgazette.co.uk/reach-blames-print-ad-decline-for-closure-of-three-unsustainable-weeklies-in-south-east/" TargetMode="External"/><Relationship Id="rId92" Type="http://schemas.openxmlformats.org/officeDocument/2006/relationships/hyperlink" Target="https://www.holdthefrontpage.co.uk/2020/news/four-shelved-weeklies-axed-for-good-by-publisher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ssgazette.co.uk/reach-blames-print-ad-decline-for-closure-of-three-unsustainable-weeklies-in-south-east/" TargetMode="External"/><Relationship Id="rId13" Type="http://schemas.openxmlformats.org/officeDocument/2006/relationships/hyperlink" Target="https://pressgazette.co.uk/dc-thomson-to-close-the-weekly-news-as-sales-struggle-in-digital-media-era/" TargetMode="External"/><Relationship Id="rId18" Type="http://schemas.openxmlformats.org/officeDocument/2006/relationships/hyperlink" Target="https://www.holdthefrontpage.co.uk/2020/news/publisher-ceases-publication-of-14-no-longer-viable-titles/" TargetMode="External"/><Relationship Id="rId3" Type="http://schemas.openxmlformats.org/officeDocument/2006/relationships/hyperlink" Target="https://www.pressgazette.co.uk/tindle-newspapers-closes-essex-based-yellow-advertiser-series/" TargetMode="External"/><Relationship Id="rId7" Type="http://schemas.openxmlformats.org/officeDocument/2006/relationships/hyperlink" Target="https://www.pressgazette.co.uk/newsquest-closes-free-weekly-burnley-star-less-than-a-year-after-launch/" TargetMode="External"/><Relationship Id="rId12" Type="http://schemas.openxmlformats.org/officeDocument/2006/relationships/hyperlink" Target="https://www.pressgazette.co.uk/uk-local-newspaper-closures-at-least-265-local-newspaper-titles-gone-since-2005-but-pace-of-decline-has-slowed/" TargetMode="External"/><Relationship Id="rId17" Type="http://schemas.openxmlformats.org/officeDocument/2006/relationships/hyperlink" Target="https://www.facebook.com/thepaperforhoniton/" TargetMode="External"/><Relationship Id="rId2" Type="http://schemas.openxmlformats.org/officeDocument/2006/relationships/hyperlink" Target="https://www.pressgazette.co.uk/jpi-media-closes-buckinghamshire-bucks-advertiser-thame-gazette/" TargetMode="External"/><Relationship Id="rId16" Type="http://schemas.openxmlformats.org/officeDocument/2006/relationships/hyperlink" Target="https://www.holdthefrontpage.co.uk/2020/news/four-shelved-weeklies-axed-for-good-by-publisher/" TargetMode="External"/><Relationship Id="rId1" Type="http://schemas.openxmlformats.org/officeDocument/2006/relationships/hyperlink" Target="https://www.pressgazette.co.uk/jpi-media-set-to-close-ten-local-newspapers-across-uk/" TargetMode="External"/><Relationship Id="rId6" Type="http://schemas.openxmlformats.org/officeDocument/2006/relationships/hyperlink" Target="https://www.pressgazette.co.uk/six-jobs-at-risk-as-reach-closes-free-east-london-weekly-the-wharf-after-20-years/" TargetMode="External"/><Relationship Id="rId11" Type="http://schemas.openxmlformats.org/officeDocument/2006/relationships/hyperlink" Target="https://www.pressgazette.co.uk/greenwich-mercury-loses-dedicated-print-title-in-merger-with-south-london-press/" TargetMode="External"/><Relationship Id="rId5" Type="http://schemas.openxmlformats.org/officeDocument/2006/relationships/hyperlink" Target="https://www.pressgazette.co.uk/local-newspapers-in-wales-and-scotland-face-closures-and-redundancies-amid-covid-19-cutbacks/" TargetMode="External"/><Relationship Id="rId15" Type="http://schemas.openxmlformats.org/officeDocument/2006/relationships/hyperlink" Target="https://www.holdthefrontpage.co.uk/2020/news/weekly-shelved-by-coronavirus-reveals-it-will-not-return/" TargetMode="External"/><Relationship Id="rId10" Type="http://schemas.openxmlformats.org/officeDocument/2006/relationships/hyperlink" Target="https://www.pressgazette.co.uk/independent-county-durham-newspaper-closes-after-32-years-as-crowdfunder-fails/" TargetMode="External"/><Relationship Id="rId19" Type="http://schemas.openxmlformats.org/officeDocument/2006/relationships/hyperlink" Target="https://www.holdthefrontpage.co.uk/2020/news/local-news-title-shuts-after-government-coronavirus-funding-plea-turned-down/" TargetMode="External"/><Relationship Id="rId4" Type="http://schemas.openxmlformats.org/officeDocument/2006/relationships/hyperlink" Target="https://www.pressgazette.co.uk/weekly-covering-scottish-island-closes-after-circulation-drops-below-550/" TargetMode="External"/><Relationship Id="rId9" Type="http://schemas.openxmlformats.org/officeDocument/2006/relationships/hyperlink" Target="https://www.pressgazette.co.uk/yellow-advertiser-relaunches-as-digital-only-local-title-after-editor-takes-ownership/" TargetMode="External"/><Relationship Id="rId14" Type="http://schemas.openxmlformats.org/officeDocument/2006/relationships/hyperlink" Target="https://www.holdthefrontpage.co.uk/2020/news/lack-of-ad-revenue-cited-as-weekly-announces-closur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ldthefrontpage.co.uk/2020/news/long-serving-editor-to-make-comeback-as-publisher-launches-new-title/" TargetMode="External"/><Relationship Id="rId13" Type="http://schemas.openxmlformats.org/officeDocument/2006/relationships/hyperlink" Target="https://www.holdthefrontpage.co.uk/2020/news/independent-publisher-launches-paid-for-paper-after-shelving-free-title/" TargetMode="External"/><Relationship Id="rId18" Type="http://schemas.openxmlformats.org/officeDocument/2006/relationships/hyperlink" Target="https://www.holdthefrontpage.co.uk/2020/news/hyperlocal-newspaper-launches-to-combat-demise-of-local-journalism/" TargetMode="External"/><Relationship Id="rId3" Type="http://schemas.openxmlformats.org/officeDocument/2006/relationships/hyperlink" Target="https://www.pressgazette.co.uk/fleet-street-sub-editor-sets-up-free-newspaper-in-hometown-ilkeston-derbyshire-after-taking-voluntary-redundancy/" TargetMode="External"/><Relationship Id="rId21" Type="http://schemas.openxmlformats.org/officeDocument/2006/relationships/hyperlink" Target="https://www.pressgazette.co.uk/former-ifj-president-launches-new-model-for-local-journalism-in-newham-east-london/" TargetMode="External"/><Relationship Id="rId7" Type="http://schemas.openxmlformats.org/officeDocument/2006/relationships/hyperlink" Target="https://www.holdthefrontpage.co.uk/2020/news/jobs-created-as-regional-publisher-launches-two-newspapers-on-rival-territory/" TargetMode="External"/><Relationship Id="rId12" Type="http://schemas.openxmlformats.org/officeDocument/2006/relationships/hyperlink" Target="https://www.holdthefrontpage.co.uk/2020/news/five-jobs-created-as-publisher-expands-amid-rival-titles-launch/" TargetMode="External"/><Relationship Id="rId17" Type="http://schemas.openxmlformats.org/officeDocument/2006/relationships/hyperlink" Target="https://www.holdthefrontpage.co.uk/2019/news/local-newspaper-publisher-reveals-launch-of-fourth-title/" TargetMode="External"/><Relationship Id="rId2" Type="http://schemas.openxmlformats.org/officeDocument/2006/relationships/hyperlink" Target="https://www.pressgazette.co.uk/newsquest-launches-paid-for-harlow-guardian-edition-to-fill-void-left-by-closure-of-reachs-free-harlow-star/" TargetMode="External"/><Relationship Id="rId16" Type="http://schemas.openxmlformats.org/officeDocument/2006/relationships/hyperlink" Target="https://www.holdthefrontpage.co.uk/2020/news/new-paper-launched-to-replace-title-axed-four-months-ago/" TargetMode="External"/><Relationship Id="rId20" Type="http://schemas.openxmlformats.org/officeDocument/2006/relationships/hyperlink" Target="https://www.holdthefrontpage.co.uk/2019/news/new-weekly-launches-after-historic-newspaper-axed-by-regional-publisher/" TargetMode="External"/><Relationship Id="rId1" Type="http://schemas.openxmlformats.org/officeDocument/2006/relationships/hyperlink" Target="https://www.pressgazette.co.uk/newsquest-launches-new-bucks-free-press-edition-to-cover-areas-abandoned-by-reach-title-closures/" TargetMode="External"/><Relationship Id="rId6" Type="http://schemas.openxmlformats.org/officeDocument/2006/relationships/hyperlink" Target="https://www.holdthefrontpage.co.uk/2020/news/football-director-goes-up-against-ex-employer-with-hometown-paper-launch/" TargetMode="External"/><Relationship Id="rId11" Type="http://schemas.openxmlformats.org/officeDocument/2006/relationships/hyperlink" Target="https://www.holdthefrontpage.co.uk/2020/news/publisher-expands-into-rival-territory-with-new-titles-launch/" TargetMode="External"/><Relationship Id="rId5" Type="http://schemas.openxmlformats.org/officeDocument/2006/relationships/hyperlink" Target="https://www.pressgazette.co.uk/new-weekly-for-isle-of-bute-to-launch-on-same-day-165-year-old-buteman-prints-is-last/" TargetMode="External"/><Relationship Id="rId15" Type="http://schemas.openxmlformats.org/officeDocument/2006/relationships/hyperlink" Target="https://www.holdthefrontpage.co.uk/2020/news/three-way-rural-news-war-breaks-out-after-weeklys-demise/" TargetMode="External"/><Relationship Id="rId10" Type="http://schemas.openxmlformats.org/officeDocument/2006/relationships/hyperlink" Target="https://www.holdthefrontpage.co.uk/2020/news/rivals-ex-features-editor-heads-up-team-as-google-city-news-site-launches/" TargetMode="External"/><Relationship Id="rId19" Type="http://schemas.openxmlformats.org/officeDocument/2006/relationships/hyperlink" Target="https://www.holdthefrontpage.co.uk/2020/news/three-way-rural-news-war-breaks-out-after-weeklys-demise/" TargetMode="External"/><Relationship Id="rId4" Type="http://schemas.openxmlformats.org/officeDocument/2006/relationships/hyperlink" Target="https://www.pressgazette.co.uk/channel-islands-news-website-launches-two-free-newspapers-with-four-new-staff/" TargetMode="External"/><Relationship Id="rId9" Type="http://schemas.openxmlformats.org/officeDocument/2006/relationships/hyperlink" Target="https://www.holdthefrontpage.co.uk/2020/news/publisher-launches-new-title-after-rival-publication-shelved/" TargetMode="External"/><Relationship Id="rId14" Type="http://schemas.openxmlformats.org/officeDocument/2006/relationships/hyperlink" Target="https://www.holdthefrontpage.co.uk/2020/news/publisher-unveils-three-new-county-wide-news-titles/" TargetMode="External"/><Relationship Id="rId22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ssgazette.co.uk/more-than-2000-newspaper-jobs-hit-as-hundreds-of-publications-across-uk-face-covid-19-cuts/" TargetMode="External"/><Relationship Id="rId3" Type="http://schemas.openxmlformats.org/officeDocument/2006/relationships/hyperlink" Target="https://www.holdthefrontpage.co.uk/2021/news/media-minister-praises-continued-expansion-of-hyperlocal-news-network-hold-hancock-quote-mentions-fresh-recuritment-bid/" TargetMode="External"/><Relationship Id="rId7" Type="http://schemas.openxmlformats.org/officeDocument/2006/relationships/hyperlink" Target="https://www.pressgazette.co.uk/montys-back-jpi-media-sold-to-david-montgomerys-local-world-plc-for-10-2m/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holdthefrontpage.co.uk/2019/news/hyperlocal-network-to-recruit-200-journalists-in-bid-to-compete-with-regional-press/" TargetMode="External"/><Relationship Id="rId1" Type="http://schemas.openxmlformats.org/officeDocument/2006/relationships/hyperlink" Target="https://www.pressgazette.co.uk/uk-local-newspaper-closures-at-least-265-local-newspaper-titles-gone-since-2005-but-pace-of-decline-has-slowed/" TargetMode="External"/><Relationship Id="rId6" Type="http://schemas.openxmlformats.org/officeDocument/2006/relationships/hyperlink" Target="https://www.pressgazette.co.uk/uk-gov-report-finds-direct-link-between-local-newspaper-circulation-and-voter-turnout-absence-of-journalism-in-some-areas-potentially-catastrophic/" TargetMode="External"/><Relationship Id="rId11" Type="http://schemas.openxmlformats.org/officeDocument/2006/relationships/hyperlink" Target="http://downloads.bbc.co.uk/aboutthebbc/reports/reports/lnp-review-2020.pdf" TargetMode="External"/><Relationship Id="rId5" Type="http://schemas.openxmlformats.org/officeDocument/2006/relationships/hyperlink" Target="https://www.pressgazette.co.uk/jpi-media-to-cut-up-to-30-jobs-with-further-shift-from-slimmed-down-print-titles-to-digital/" TargetMode="External"/><Relationship Id="rId10" Type="http://schemas.openxmlformats.org/officeDocument/2006/relationships/hyperlink" Target="https://www.pressgazette.co.uk/nine-of-ten-local-press-democracy-reporters-funded-by-bbc-are-at-big-three-newspaper-chains/" TargetMode="External"/><Relationship Id="rId4" Type="http://schemas.openxmlformats.org/officeDocument/2006/relationships/hyperlink" Target="https://www.pressgazette.co.uk/archant-bought-out-new-owner-shareholders/" TargetMode="External"/><Relationship Id="rId9" Type="http://schemas.openxmlformats.org/officeDocument/2006/relationships/hyperlink" Target="https://www.holdthefrontpage.co.uk/2020/news/publisher-urged-to-avoid-compulsory-redundancies-in-job-cuts-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I20" sqref="I20"/>
    </sheetView>
  </sheetViews>
  <sheetFormatPr defaultRowHeight="14.4" x14ac:dyDescent="0.3"/>
  <cols>
    <col min="1" max="1" width="2.6640625" customWidth="1"/>
    <col min="2" max="2" width="30.6640625" customWidth="1"/>
    <col min="3" max="4" width="15.6640625" customWidth="1"/>
    <col min="5" max="5" width="20.6640625" customWidth="1"/>
    <col min="9" max="9" width="30.6640625" customWidth="1"/>
    <col min="10" max="10" width="15.6640625" customWidth="1"/>
    <col min="11" max="11" width="20.6640625" customWidth="1"/>
    <col min="12" max="12" width="15.6640625" customWidth="1"/>
  </cols>
  <sheetData>
    <row r="1" spans="2:6" ht="15" thickBot="1" x14ac:dyDescent="0.35"/>
    <row r="2" spans="2:6" ht="30" customHeight="1" x14ac:dyDescent="0.3">
      <c r="B2" s="84" t="s">
        <v>1424</v>
      </c>
      <c r="C2" s="85" t="s">
        <v>1434</v>
      </c>
      <c r="D2" s="85" t="s">
        <v>1637</v>
      </c>
      <c r="E2" s="83" t="s">
        <v>1638</v>
      </c>
    </row>
    <row r="3" spans="2:6" x14ac:dyDescent="0.3">
      <c r="B3" s="60" t="s">
        <v>1640</v>
      </c>
      <c r="C3" s="63">
        <v>236</v>
      </c>
      <c r="D3" s="65">
        <v>0.23182711198428291</v>
      </c>
      <c r="E3" s="57">
        <v>0.23182711198428291</v>
      </c>
    </row>
    <row r="4" spans="2:6" x14ac:dyDescent="0.3">
      <c r="B4" s="60" t="s">
        <v>1583</v>
      </c>
      <c r="C4" s="63">
        <v>211</v>
      </c>
      <c r="D4" s="65">
        <v>0.20726915520628683</v>
      </c>
      <c r="E4" s="57">
        <v>0.43909626719056971</v>
      </c>
    </row>
    <row r="5" spans="2:6" x14ac:dyDescent="0.3">
      <c r="B5" s="60" t="s">
        <v>1469</v>
      </c>
      <c r="C5" s="63">
        <v>183</v>
      </c>
      <c r="D5" s="65">
        <v>0.17976424361493124</v>
      </c>
      <c r="E5" s="57">
        <v>0.61886051080550097</v>
      </c>
    </row>
    <row r="6" spans="2:6" x14ac:dyDescent="0.3">
      <c r="B6" s="60" t="s">
        <v>1622</v>
      </c>
      <c r="C6" s="63">
        <v>79</v>
      </c>
      <c r="D6" s="65">
        <v>7.7603143418467579E-2</v>
      </c>
      <c r="E6" s="57">
        <v>0.69646365422396861</v>
      </c>
    </row>
    <row r="7" spans="2:6" x14ac:dyDescent="0.3">
      <c r="B7" s="60" t="s">
        <v>39</v>
      </c>
      <c r="C7" s="63">
        <v>72</v>
      </c>
      <c r="D7" s="65">
        <v>7.072691552062868E-2</v>
      </c>
      <c r="E7" s="57">
        <v>0.76719056974459732</v>
      </c>
    </row>
    <row r="8" spans="2:6" x14ac:dyDescent="0.3">
      <c r="B8" s="60" t="s">
        <v>1570</v>
      </c>
      <c r="C8" s="63">
        <v>71</v>
      </c>
      <c r="D8" s="65">
        <v>6.9744597249508836E-2</v>
      </c>
      <c r="E8" s="57">
        <v>0.83693516699410619</v>
      </c>
    </row>
    <row r="9" spans="2:6" x14ac:dyDescent="0.3">
      <c r="B9" s="60" t="s">
        <v>1678</v>
      </c>
      <c r="C9" s="63">
        <v>166</v>
      </c>
      <c r="D9" s="65">
        <v>0.16306483300589392</v>
      </c>
      <c r="E9" s="57">
        <v>1</v>
      </c>
    </row>
    <row r="10" spans="2:6" ht="15" thickBot="1" x14ac:dyDescent="0.35">
      <c r="B10" s="61"/>
      <c r="C10" s="86">
        <v>1018</v>
      </c>
      <c r="D10" s="87">
        <v>1</v>
      </c>
      <c r="E10" s="88" t="s">
        <v>1639</v>
      </c>
    </row>
    <row r="13" spans="2:6" ht="15" thickBot="1" x14ac:dyDescent="0.35"/>
    <row r="14" spans="2:6" ht="30" customHeight="1" x14ac:dyDescent="0.3">
      <c r="B14" s="81" t="s">
        <v>1424</v>
      </c>
      <c r="C14" s="82" t="s">
        <v>1715</v>
      </c>
      <c r="D14" s="82" t="s">
        <v>1689</v>
      </c>
      <c r="E14" s="83" t="s">
        <v>1721</v>
      </c>
    </row>
    <row r="15" spans="2:6" x14ac:dyDescent="0.3">
      <c r="B15" s="75" t="s">
        <v>1583</v>
      </c>
      <c r="C15" s="76">
        <v>211</v>
      </c>
      <c r="D15" s="77">
        <v>591300000</v>
      </c>
      <c r="E15" s="103" t="s">
        <v>1722</v>
      </c>
      <c r="F15" s="72"/>
    </row>
    <row r="16" spans="2:6" x14ac:dyDescent="0.3">
      <c r="B16" s="75" t="s">
        <v>178</v>
      </c>
      <c r="C16" s="76">
        <v>5</v>
      </c>
      <c r="D16" s="77">
        <v>198500000</v>
      </c>
      <c r="E16" s="103" t="s">
        <v>1723</v>
      </c>
      <c r="F16" s="72"/>
    </row>
    <row r="17" spans="2:6" x14ac:dyDescent="0.3">
      <c r="B17" s="75" t="s">
        <v>1642</v>
      </c>
      <c r="C17" s="76">
        <v>236</v>
      </c>
      <c r="D17" s="77">
        <v>187742000</v>
      </c>
      <c r="E17" s="103" t="s">
        <v>1722</v>
      </c>
      <c r="F17" s="72"/>
    </row>
    <row r="18" spans="2:6" x14ac:dyDescent="0.3">
      <c r="B18" s="75" t="s">
        <v>1469</v>
      </c>
      <c r="C18" s="76">
        <v>183</v>
      </c>
      <c r="D18" s="77">
        <v>175340000</v>
      </c>
      <c r="E18" s="103" t="s">
        <v>1724</v>
      </c>
      <c r="F18" s="72"/>
    </row>
    <row r="19" spans="2:6" x14ac:dyDescent="0.3">
      <c r="B19" s="75" t="s">
        <v>39</v>
      </c>
      <c r="C19" s="76">
        <v>72</v>
      </c>
      <c r="D19" s="77">
        <v>87275000</v>
      </c>
      <c r="E19" s="103" t="s">
        <v>1725</v>
      </c>
      <c r="F19" s="72"/>
    </row>
    <row r="20" spans="2:6" x14ac:dyDescent="0.3">
      <c r="B20" s="75" t="s">
        <v>1570</v>
      </c>
      <c r="C20" s="76">
        <v>71</v>
      </c>
      <c r="D20" s="77">
        <v>40279856</v>
      </c>
      <c r="E20" s="103" t="s">
        <v>1726</v>
      </c>
      <c r="F20" s="72"/>
    </row>
    <row r="21" spans="2:6" x14ac:dyDescent="0.3">
      <c r="B21" s="75" t="s">
        <v>605</v>
      </c>
      <c r="C21" s="76">
        <v>17</v>
      </c>
      <c r="D21" s="77">
        <v>25919000</v>
      </c>
      <c r="E21" s="103" t="s">
        <v>1722</v>
      </c>
      <c r="F21" s="72"/>
    </row>
    <row r="22" spans="2:6" x14ac:dyDescent="0.3">
      <c r="B22" s="75" t="s">
        <v>296</v>
      </c>
      <c r="C22" s="76">
        <v>3</v>
      </c>
      <c r="D22" s="77">
        <v>24714000</v>
      </c>
      <c r="E22" s="103" t="s">
        <v>1722</v>
      </c>
      <c r="F22" s="72"/>
    </row>
    <row r="23" spans="2:6" x14ac:dyDescent="0.3">
      <c r="B23" s="75" t="s">
        <v>1622</v>
      </c>
      <c r="C23" s="76">
        <v>79</v>
      </c>
      <c r="D23" s="77">
        <v>23543310</v>
      </c>
      <c r="E23" s="103" t="s">
        <v>1726</v>
      </c>
      <c r="F23" s="72"/>
    </row>
    <row r="24" spans="2:6" x14ac:dyDescent="0.3">
      <c r="B24" s="75" t="s">
        <v>1619</v>
      </c>
      <c r="C24" s="76">
        <v>2</v>
      </c>
      <c r="D24" s="77">
        <v>10417682</v>
      </c>
      <c r="E24" s="103" t="s">
        <v>1722</v>
      </c>
      <c r="F24" s="72"/>
    </row>
    <row r="25" spans="2:6" x14ac:dyDescent="0.3">
      <c r="B25" s="75" t="s">
        <v>134</v>
      </c>
      <c r="C25" s="76">
        <v>5</v>
      </c>
      <c r="D25" s="77">
        <v>2058923</v>
      </c>
      <c r="E25" s="103" t="s">
        <v>1726</v>
      </c>
      <c r="F25" s="72"/>
    </row>
    <row r="26" spans="2:6" ht="15" thickBot="1" x14ac:dyDescent="0.35">
      <c r="B26" s="78" t="s">
        <v>934</v>
      </c>
      <c r="C26" s="79">
        <v>2</v>
      </c>
      <c r="D26" s="80">
        <v>1239760</v>
      </c>
      <c r="E26" s="104" t="s">
        <v>1726</v>
      </c>
      <c r="F26" s="72"/>
    </row>
  </sheetData>
  <sheetProtection algorithmName="SHA-512" hashValue="1E+qLLlxwaMrGoNZHlPJNoke4K60/jCHmbhsykdRQopsDCvecQ4oWYkll1IYkD9lnDslQPEE7Qm1p7iUx/kxRQ==" saltValue="AT8jvzxS3JHBkwwsXAmCp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R26" sqref="R26"/>
    </sheetView>
  </sheetViews>
  <sheetFormatPr defaultRowHeight="14.4" x14ac:dyDescent="0.3"/>
  <cols>
    <col min="1" max="1" width="44.33203125" bestFit="1" customWidth="1"/>
    <col min="2" max="4" width="15.6640625" customWidth="1"/>
    <col min="12" max="12" width="39.109375" bestFit="1" customWidth="1"/>
    <col min="13" max="13" width="12.33203125" bestFit="1" customWidth="1"/>
    <col min="14" max="15" width="16.33203125" bestFit="1" customWidth="1"/>
  </cols>
  <sheetData>
    <row r="1" spans="1:15" x14ac:dyDescent="0.3">
      <c r="A1" s="14" t="s">
        <v>1424</v>
      </c>
      <c r="B1" s="14" t="s">
        <v>1641</v>
      </c>
      <c r="C1" s="14" t="s">
        <v>1689</v>
      </c>
      <c r="D1" s="14" t="s">
        <v>1677</v>
      </c>
      <c r="E1" s="14" t="s">
        <v>1680</v>
      </c>
      <c r="L1" s="69" t="s">
        <v>1445</v>
      </c>
      <c r="M1" s="69" t="s">
        <v>1643</v>
      </c>
      <c r="N1" s="69" t="s">
        <v>1644</v>
      </c>
      <c r="O1" s="69" t="s">
        <v>1667</v>
      </c>
    </row>
    <row r="2" spans="1:15" x14ac:dyDescent="0.3">
      <c r="A2" t="s">
        <v>1583</v>
      </c>
      <c r="B2">
        <v>210</v>
      </c>
      <c r="C2" s="67">
        <v>282009000</v>
      </c>
      <c r="D2" s="72">
        <v>43800</v>
      </c>
      <c r="E2" s="5" t="s">
        <v>1676</v>
      </c>
      <c r="L2" t="s">
        <v>1645</v>
      </c>
      <c r="M2" s="70">
        <v>1676637</v>
      </c>
      <c r="N2" s="68">
        <v>6898000</v>
      </c>
      <c r="O2" s="67">
        <v>187742000</v>
      </c>
    </row>
    <row r="3" spans="1:15" x14ac:dyDescent="0.3">
      <c r="A3" t="s">
        <v>178</v>
      </c>
      <c r="B3">
        <v>5</v>
      </c>
      <c r="C3" s="67">
        <v>198500000</v>
      </c>
      <c r="D3" s="72">
        <v>43891</v>
      </c>
      <c r="E3" s="70" t="s">
        <v>179</v>
      </c>
      <c r="L3" t="s">
        <v>1646</v>
      </c>
      <c r="M3" s="9" t="s">
        <v>1647</v>
      </c>
      <c r="N3" s="68">
        <v>8682000</v>
      </c>
      <c r="O3" t="s">
        <v>1668</v>
      </c>
    </row>
    <row r="4" spans="1:15" x14ac:dyDescent="0.3">
      <c r="A4" t="s">
        <v>1642</v>
      </c>
      <c r="B4">
        <v>236</v>
      </c>
      <c r="C4" s="67">
        <v>193241000</v>
      </c>
      <c r="D4" s="72">
        <v>43800</v>
      </c>
      <c r="E4" s="5" t="s">
        <v>1676</v>
      </c>
      <c r="L4" t="s">
        <v>1648</v>
      </c>
      <c r="M4" s="9">
        <v>3102566</v>
      </c>
      <c r="N4" s="68">
        <v>25014000</v>
      </c>
      <c r="O4" t="s">
        <v>1668</v>
      </c>
    </row>
    <row r="5" spans="1:15" x14ac:dyDescent="0.3">
      <c r="A5" t="s">
        <v>1469</v>
      </c>
      <c r="B5">
        <v>183</v>
      </c>
      <c r="C5" s="67">
        <v>175340000</v>
      </c>
      <c r="D5" s="72">
        <v>43831</v>
      </c>
      <c r="E5" s="5" t="s">
        <v>1676</v>
      </c>
      <c r="L5" t="s">
        <v>1649</v>
      </c>
      <c r="M5" s="9">
        <v>3223496</v>
      </c>
      <c r="N5" s="68">
        <v>12842000</v>
      </c>
      <c r="O5" t="s">
        <v>1668</v>
      </c>
    </row>
    <row r="6" spans="1:15" x14ac:dyDescent="0.3">
      <c r="A6" t="s">
        <v>39</v>
      </c>
      <c r="B6">
        <v>72</v>
      </c>
      <c r="C6" s="67">
        <v>87275000</v>
      </c>
      <c r="D6" s="72">
        <v>43435</v>
      </c>
      <c r="E6" s="70">
        <v>4126997</v>
      </c>
      <c r="L6" t="s">
        <v>1650</v>
      </c>
      <c r="M6" s="9">
        <v>3223271</v>
      </c>
      <c r="N6" s="68">
        <v>6698000</v>
      </c>
      <c r="O6" t="s">
        <v>1669</v>
      </c>
    </row>
    <row r="7" spans="1:15" x14ac:dyDescent="0.3">
      <c r="A7" t="s">
        <v>1570</v>
      </c>
      <c r="B7">
        <v>71</v>
      </c>
      <c r="C7" s="67">
        <v>40279856</v>
      </c>
      <c r="D7" s="72">
        <v>43525</v>
      </c>
      <c r="E7" s="5" t="s">
        <v>1676</v>
      </c>
      <c r="L7" t="s">
        <v>1651</v>
      </c>
      <c r="M7" s="9" t="s">
        <v>1652</v>
      </c>
      <c r="N7" s="68">
        <v>24031000</v>
      </c>
      <c r="O7" t="s">
        <v>1669</v>
      </c>
    </row>
    <row r="8" spans="1:15" x14ac:dyDescent="0.3">
      <c r="A8" t="s">
        <v>605</v>
      </c>
      <c r="B8">
        <v>17</v>
      </c>
      <c r="C8" s="67">
        <v>25919000</v>
      </c>
      <c r="D8" s="72">
        <v>43800</v>
      </c>
      <c r="E8" s="70">
        <v>483353</v>
      </c>
      <c r="L8" t="s">
        <v>1653</v>
      </c>
      <c r="M8" s="9">
        <v>3223499</v>
      </c>
      <c r="N8" s="68">
        <v>4658000</v>
      </c>
      <c r="O8" t="s">
        <v>1668</v>
      </c>
    </row>
    <row r="9" spans="1:15" x14ac:dyDescent="0.3">
      <c r="A9" t="s">
        <v>296</v>
      </c>
      <c r="B9">
        <v>3</v>
      </c>
      <c r="C9" s="67">
        <v>24714000</v>
      </c>
      <c r="D9" s="72">
        <v>43800</v>
      </c>
      <c r="E9" s="70">
        <v>1908967</v>
      </c>
      <c r="L9" t="s">
        <v>1654</v>
      </c>
      <c r="M9" s="9" t="s">
        <v>1655</v>
      </c>
      <c r="N9" s="68">
        <v>37056000</v>
      </c>
      <c r="O9" t="s">
        <v>1669</v>
      </c>
    </row>
    <row r="10" spans="1:15" x14ac:dyDescent="0.3">
      <c r="A10" t="s">
        <v>1622</v>
      </c>
      <c r="B10">
        <v>79</v>
      </c>
      <c r="C10" s="67">
        <v>23543310</v>
      </c>
      <c r="D10" s="72">
        <v>43525</v>
      </c>
      <c r="E10" s="70">
        <v>4958686</v>
      </c>
      <c r="L10" t="s">
        <v>1656</v>
      </c>
      <c r="M10" s="9">
        <v>1350</v>
      </c>
      <c r="N10" s="68">
        <v>56876000</v>
      </c>
      <c r="O10" t="s">
        <v>1669</v>
      </c>
    </row>
    <row r="11" spans="1:15" x14ac:dyDescent="0.3">
      <c r="A11" t="s">
        <v>1619</v>
      </c>
      <c r="B11">
        <v>2</v>
      </c>
      <c r="C11" s="67">
        <v>10417682</v>
      </c>
      <c r="D11" s="72">
        <v>43800</v>
      </c>
      <c r="E11" s="70">
        <v>1608885</v>
      </c>
      <c r="L11" t="s">
        <v>1657</v>
      </c>
      <c r="M11" s="9" t="s">
        <v>1658</v>
      </c>
      <c r="N11" s="68">
        <v>4613000</v>
      </c>
      <c r="O11" t="s">
        <v>1669</v>
      </c>
    </row>
    <row r="12" spans="1:15" x14ac:dyDescent="0.3">
      <c r="A12" t="s">
        <v>134</v>
      </c>
      <c r="B12">
        <v>5</v>
      </c>
      <c r="C12" s="67">
        <v>2058923</v>
      </c>
      <c r="D12" s="72">
        <v>43525</v>
      </c>
      <c r="E12" s="70">
        <v>382741</v>
      </c>
      <c r="F12" s="2" t="s">
        <v>1691</v>
      </c>
      <c r="L12" t="s">
        <v>1659</v>
      </c>
      <c r="M12" s="70">
        <v>2231405</v>
      </c>
      <c r="N12" s="68">
        <v>4651000</v>
      </c>
      <c r="O12" s="67">
        <v>5499000</v>
      </c>
    </row>
    <row r="13" spans="1:15" x14ac:dyDescent="0.3">
      <c r="A13" t="s">
        <v>934</v>
      </c>
      <c r="B13">
        <v>2</v>
      </c>
      <c r="C13" s="67">
        <v>1239760</v>
      </c>
      <c r="D13" s="72">
        <v>43525</v>
      </c>
      <c r="E13" s="70">
        <v>5398960</v>
      </c>
      <c r="L13" t="s">
        <v>1660</v>
      </c>
      <c r="M13" s="9" t="s">
        <v>1661</v>
      </c>
      <c r="N13" s="68">
        <v>42921000</v>
      </c>
      <c r="O13" t="s">
        <v>1669</v>
      </c>
    </row>
    <row r="14" spans="1:15" x14ac:dyDescent="0.3">
      <c r="A14" t="s">
        <v>147</v>
      </c>
      <c r="B14">
        <v>15</v>
      </c>
      <c r="C14" t="s">
        <v>1679</v>
      </c>
      <c r="D14" s="72">
        <v>43831</v>
      </c>
      <c r="E14" s="70">
        <v>6850612</v>
      </c>
      <c r="L14" t="s">
        <v>1662</v>
      </c>
      <c r="M14" s="9">
        <v>3104052</v>
      </c>
      <c r="N14" s="68">
        <v>15969000</v>
      </c>
      <c r="O14" t="s">
        <v>1669</v>
      </c>
    </row>
    <row r="15" spans="1:15" x14ac:dyDescent="0.3">
      <c r="A15" t="s">
        <v>288</v>
      </c>
      <c r="B15">
        <v>14</v>
      </c>
      <c r="C15" t="s">
        <v>1698</v>
      </c>
      <c r="E15" s="9"/>
      <c r="L15" t="s">
        <v>1663</v>
      </c>
      <c r="M15" s="9">
        <v>2483847</v>
      </c>
      <c r="N15" s="68">
        <v>978091</v>
      </c>
      <c r="O15" t="s">
        <v>1668</v>
      </c>
    </row>
    <row r="16" spans="1:15" x14ac:dyDescent="0.3">
      <c r="A16" t="s">
        <v>13</v>
      </c>
      <c r="B16">
        <v>13</v>
      </c>
      <c r="C16" t="s">
        <v>1690</v>
      </c>
      <c r="D16" s="72">
        <v>43525</v>
      </c>
      <c r="E16" s="70" t="s">
        <v>14</v>
      </c>
      <c r="L16" t="s">
        <v>1664</v>
      </c>
      <c r="M16" s="9">
        <v>23788</v>
      </c>
      <c r="N16" s="68">
        <v>4850430</v>
      </c>
      <c r="O16" t="s">
        <v>1668</v>
      </c>
    </row>
    <row r="17" spans="1:15" x14ac:dyDescent="0.3">
      <c r="A17" t="s">
        <v>1630</v>
      </c>
      <c r="B17">
        <v>10</v>
      </c>
      <c r="C17" t="s">
        <v>1679</v>
      </c>
      <c r="D17" s="72">
        <v>43556</v>
      </c>
      <c r="E17" s="70">
        <v>5333037</v>
      </c>
      <c r="L17" t="s">
        <v>1665</v>
      </c>
      <c r="M17" s="9">
        <v>1342243</v>
      </c>
      <c r="N17" s="68">
        <v>3766255</v>
      </c>
      <c r="O17" t="s">
        <v>1668</v>
      </c>
    </row>
    <row r="18" spans="1:15" x14ac:dyDescent="0.3">
      <c r="A18" t="s">
        <v>1405</v>
      </c>
      <c r="B18">
        <v>8</v>
      </c>
      <c r="C18" t="s">
        <v>1679</v>
      </c>
      <c r="D18" s="72">
        <v>43891</v>
      </c>
      <c r="E18" s="70">
        <v>2889999</v>
      </c>
      <c r="L18" t="s">
        <v>1666</v>
      </c>
      <c r="M18" s="9">
        <v>167825</v>
      </c>
      <c r="N18" s="68">
        <v>13066989</v>
      </c>
      <c r="O18" t="s">
        <v>1668</v>
      </c>
    </row>
    <row r="19" spans="1:15" x14ac:dyDescent="0.3">
      <c r="A19" t="s">
        <v>1628</v>
      </c>
      <c r="B19">
        <v>5</v>
      </c>
      <c r="C19" t="s">
        <v>1693</v>
      </c>
      <c r="E19" s="9"/>
      <c r="N19" s="68">
        <v>273570765</v>
      </c>
      <c r="O19" s="71">
        <f>SUM(O2:O18)</f>
        <v>193241000</v>
      </c>
    </row>
    <row r="20" spans="1:15" x14ac:dyDescent="0.3">
      <c r="A20" t="s">
        <v>1609</v>
      </c>
      <c r="B20">
        <v>4</v>
      </c>
      <c r="C20" t="s">
        <v>1687</v>
      </c>
      <c r="E20" s="70">
        <v>9911358</v>
      </c>
    </row>
    <row r="21" spans="1:15" x14ac:dyDescent="0.3">
      <c r="A21" t="s">
        <v>922</v>
      </c>
      <c r="B21">
        <v>4</v>
      </c>
      <c r="C21" s="73" t="s">
        <v>1679</v>
      </c>
      <c r="D21" s="72">
        <v>43800</v>
      </c>
      <c r="E21" s="70" t="s">
        <v>923</v>
      </c>
    </row>
    <row r="22" spans="1:15" x14ac:dyDescent="0.3">
      <c r="A22" t="s">
        <v>928</v>
      </c>
      <c r="B22">
        <v>4</v>
      </c>
      <c r="C22" t="s">
        <v>1679</v>
      </c>
      <c r="D22" s="72">
        <v>43800</v>
      </c>
      <c r="E22" s="70" t="s">
        <v>929</v>
      </c>
      <c r="L22" s="69" t="s">
        <v>1583</v>
      </c>
      <c r="M22" s="69" t="s">
        <v>1643</v>
      </c>
      <c r="N22" s="69" t="s">
        <v>1644</v>
      </c>
      <c r="O22" s="69" t="s">
        <v>1667</v>
      </c>
    </row>
    <row r="23" spans="1:15" x14ac:dyDescent="0.3">
      <c r="A23" t="s">
        <v>943</v>
      </c>
      <c r="B23">
        <v>4</v>
      </c>
      <c r="C23" t="s">
        <v>1694</v>
      </c>
      <c r="E23" s="70">
        <v>10724859</v>
      </c>
      <c r="L23" t="s">
        <v>1670</v>
      </c>
      <c r="M23" s="70">
        <v>2191577</v>
      </c>
      <c r="N23" s="68">
        <v>16142000</v>
      </c>
      <c r="O23" t="s">
        <v>1669</v>
      </c>
    </row>
    <row r="24" spans="1:15" x14ac:dyDescent="0.3">
      <c r="A24" t="s">
        <v>187</v>
      </c>
      <c r="B24">
        <v>3</v>
      </c>
      <c r="C24" t="s">
        <v>1690</v>
      </c>
      <c r="D24" s="72">
        <v>43800</v>
      </c>
      <c r="E24" s="70" t="s">
        <v>188</v>
      </c>
      <c r="L24" t="s">
        <v>1671</v>
      </c>
      <c r="M24" s="70">
        <v>8290481</v>
      </c>
      <c r="N24" s="68">
        <v>147548000</v>
      </c>
      <c r="O24" t="s">
        <v>1669</v>
      </c>
    </row>
    <row r="25" spans="1:15" x14ac:dyDescent="0.3">
      <c r="A25" t="s">
        <v>141</v>
      </c>
      <c r="B25">
        <v>3</v>
      </c>
      <c r="C25" t="s">
        <v>1679</v>
      </c>
      <c r="D25" s="72">
        <v>43525</v>
      </c>
      <c r="E25" s="70" t="s">
        <v>142</v>
      </c>
      <c r="L25" t="s">
        <v>1672</v>
      </c>
      <c r="M25" s="70">
        <v>5286985</v>
      </c>
      <c r="N25" s="68">
        <v>21735000</v>
      </c>
      <c r="O25" s="67">
        <v>47641000</v>
      </c>
    </row>
    <row r="26" spans="1:15" x14ac:dyDescent="0.3">
      <c r="A26" t="s">
        <v>163</v>
      </c>
      <c r="B26">
        <v>3</v>
      </c>
      <c r="C26" t="s">
        <v>1679</v>
      </c>
      <c r="D26" s="72">
        <v>43800</v>
      </c>
      <c r="E26" s="70">
        <v>821959</v>
      </c>
      <c r="L26" t="s">
        <v>1673</v>
      </c>
      <c r="M26" s="70">
        <v>127699</v>
      </c>
      <c r="N26" s="68">
        <v>124466000</v>
      </c>
      <c r="O26" s="67">
        <v>178666000</v>
      </c>
    </row>
    <row r="27" spans="1:15" x14ac:dyDescent="0.3">
      <c r="A27" t="s">
        <v>226</v>
      </c>
      <c r="B27">
        <v>3</v>
      </c>
      <c r="C27" t="s">
        <v>1679</v>
      </c>
      <c r="D27" s="72">
        <v>43831</v>
      </c>
      <c r="E27" s="70">
        <v>2154383</v>
      </c>
      <c r="L27" t="s">
        <v>1674</v>
      </c>
      <c r="M27" s="70" t="s">
        <v>1675</v>
      </c>
      <c r="N27" s="68">
        <v>64779000</v>
      </c>
      <c r="O27" s="67">
        <v>55702000</v>
      </c>
    </row>
    <row r="28" spans="1:15" x14ac:dyDescent="0.3">
      <c r="A28" t="s">
        <v>624</v>
      </c>
      <c r="B28">
        <v>3</v>
      </c>
      <c r="C28" t="s">
        <v>1679</v>
      </c>
      <c r="D28" s="72">
        <v>43891</v>
      </c>
      <c r="E28" s="70">
        <v>1624756</v>
      </c>
      <c r="N28" s="68">
        <v>374670000</v>
      </c>
      <c r="O28" s="67">
        <f>SUM(O23:O27)</f>
        <v>282009000</v>
      </c>
    </row>
    <row r="29" spans="1:15" x14ac:dyDescent="0.3">
      <c r="A29" t="s">
        <v>202</v>
      </c>
      <c r="B29">
        <v>3</v>
      </c>
      <c r="C29" t="s">
        <v>1679</v>
      </c>
      <c r="D29" s="72">
        <v>43709</v>
      </c>
      <c r="E29" s="70">
        <v>9512870</v>
      </c>
      <c r="M29" s="74" t="s">
        <v>1700</v>
      </c>
      <c r="O29" s="109">
        <v>591300000</v>
      </c>
    </row>
    <row r="30" spans="1:15" x14ac:dyDescent="0.3">
      <c r="A30" t="s">
        <v>208</v>
      </c>
      <c r="B30">
        <v>3</v>
      </c>
      <c r="C30" t="s">
        <v>1695</v>
      </c>
      <c r="E30" s="9"/>
    </row>
    <row r="31" spans="1:15" x14ac:dyDescent="0.3">
      <c r="A31" t="s">
        <v>1472</v>
      </c>
      <c r="B31">
        <v>2</v>
      </c>
      <c r="C31" t="s">
        <v>1679</v>
      </c>
      <c r="D31" s="72">
        <v>43800</v>
      </c>
      <c r="E31" s="70" t="s">
        <v>1696</v>
      </c>
      <c r="L31" s="69" t="s">
        <v>1683</v>
      </c>
      <c r="M31" s="69" t="s">
        <v>1643</v>
      </c>
      <c r="N31" s="69" t="s">
        <v>1644</v>
      </c>
      <c r="O31" s="69" t="s">
        <v>1667</v>
      </c>
    </row>
    <row r="32" spans="1:15" x14ac:dyDescent="0.3">
      <c r="A32" t="s">
        <v>168</v>
      </c>
      <c r="B32">
        <v>2</v>
      </c>
      <c r="C32" t="s">
        <v>1679</v>
      </c>
      <c r="D32" s="72">
        <v>43800</v>
      </c>
      <c r="E32" s="70">
        <v>1694358</v>
      </c>
      <c r="L32" t="s">
        <v>1682</v>
      </c>
      <c r="M32" s="2">
        <v>11729745</v>
      </c>
      <c r="O32" s="67">
        <v>22745017</v>
      </c>
    </row>
    <row r="33" spans="1:16" x14ac:dyDescent="0.3">
      <c r="A33" t="s">
        <v>5</v>
      </c>
      <c r="B33">
        <v>2</v>
      </c>
      <c r="C33" t="s">
        <v>1679</v>
      </c>
      <c r="D33" s="72">
        <v>43678</v>
      </c>
      <c r="E33" s="70" t="s">
        <v>6</v>
      </c>
      <c r="L33" t="s">
        <v>1681</v>
      </c>
      <c r="M33" s="2">
        <v>240968</v>
      </c>
      <c r="N33" s="67">
        <v>3372000</v>
      </c>
      <c r="O33" s="67">
        <v>4532000</v>
      </c>
    </row>
    <row r="34" spans="1:16" x14ac:dyDescent="0.3">
      <c r="A34" t="s">
        <v>198</v>
      </c>
      <c r="B34">
        <v>2</v>
      </c>
      <c r="C34" t="s">
        <v>1679</v>
      </c>
      <c r="D34" s="72">
        <v>43831</v>
      </c>
      <c r="E34" s="70" t="s">
        <v>199</v>
      </c>
      <c r="L34" t="s">
        <v>1684</v>
      </c>
      <c r="M34" s="2">
        <v>9967892</v>
      </c>
      <c r="N34" s="67">
        <v>2229657</v>
      </c>
      <c r="O34" t="s">
        <v>1685</v>
      </c>
    </row>
    <row r="35" spans="1:16" x14ac:dyDescent="0.3">
      <c r="A35" t="s">
        <v>217</v>
      </c>
      <c r="B35">
        <v>2</v>
      </c>
      <c r="C35" t="s">
        <v>1679</v>
      </c>
      <c r="D35" s="72">
        <v>43800</v>
      </c>
      <c r="E35" s="70">
        <v>8337922</v>
      </c>
      <c r="L35" t="s">
        <v>1686</v>
      </c>
      <c r="M35" s="2">
        <v>5494416</v>
      </c>
      <c r="O35" t="s">
        <v>1687</v>
      </c>
    </row>
    <row r="36" spans="1:16" x14ac:dyDescent="0.3">
      <c r="A36" t="s">
        <v>221</v>
      </c>
      <c r="B36">
        <v>2</v>
      </c>
      <c r="C36" t="s">
        <v>1679</v>
      </c>
      <c r="D36" s="72">
        <v>43891</v>
      </c>
      <c r="E36" s="70">
        <v>4139403</v>
      </c>
      <c r="L36" t="s">
        <v>1688</v>
      </c>
      <c r="M36" s="2">
        <v>8528676</v>
      </c>
      <c r="N36" s="67">
        <v>14976842</v>
      </c>
      <c r="O36" s="67">
        <v>13002839</v>
      </c>
    </row>
    <row r="37" spans="1:16" x14ac:dyDescent="0.3">
      <c r="A37" t="s">
        <v>948</v>
      </c>
      <c r="B37">
        <v>2</v>
      </c>
      <c r="C37" t="s">
        <v>1679</v>
      </c>
      <c r="D37" s="72">
        <v>43525</v>
      </c>
      <c r="E37" s="70">
        <v>5098603</v>
      </c>
      <c r="O37" s="71">
        <f>SUM(O32:O36)</f>
        <v>40279856</v>
      </c>
    </row>
    <row r="38" spans="1:16" x14ac:dyDescent="0.3">
      <c r="A38" t="s">
        <v>981</v>
      </c>
      <c r="B38">
        <v>1</v>
      </c>
      <c r="C38" t="s">
        <v>1687</v>
      </c>
      <c r="E38" s="70">
        <v>3326706</v>
      </c>
    </row>
    <row r="39" spans="1:16" x14ac:dyDescent="0.3">
      <c r="A39" t="s">
        <v>1009</v>
      </c>
      <c r="B39">
        <v>1</v>
      </c>
      <c r="C39" t="s">
        <v>1687</v>
      </c>
      <c r="E39" s="70">
        <v>4953987</v>
      </c>
      <c r="L39" s="69" t="s">
        <v>1469</v>
      </c>
      <c r="M39" s="69" t="s">
        <v>1643</v>
      </c>
      <c r="N39" s="69" t="s">
        <v>1644</v>
      </c>
      <c r="O39" s="69" t="s">
        <v>1667</v>
      </c>
    </row>
    <row r="40" spans="1:16" x14ac:dyDescent="0.3">
      <c r="A40" t="s">
        <v>1629</v>
      </c>
      <c r="B40">
        <v>1</v>
      </c>
      <c r="C40" t="s">
        <v>1679</v>
      </c>
      <c r="D40" s="72">
        <v>43617</v>
      </c>
      <c r="E40" s="70">
        <v>10821315</v>
      </c>
      <c r="L40" t="s">
        <v>1701</v>
      </c>
      <c r="M40" s="2">
        <v>11573312</v>
      </c>
      <c r="O40" s="67">
        <v>8051000</v>
      </c>
      <c r="P40" s="72">
        <v>43831</v>
      </c>
    </row>
    <row r="41" spans="1:16" x14ac:dyDescent="0.3">
      <c r="A41" t="s">
        <v>1617</v>
      </c>
      <c r="B41">
        <v>1</v>
      </c>
      <c r="C41" t="s">
        <v>1679</v>
      </c>
      <c r="D41" s="72">
        <v>43525</v>
      </c>
      <c r="E41" s="70">
        <v>8788951</v>
      </c>
      <c r="L41" t="s">
        <v>1702</v>
      </c>
      <c r="M41" s="70">
        <v>11573611</v>
      </c>
      <c r="N41" s="67"/>
      <c r="O41" t="s">
        <v>1703</v>
      </c>
    </row>
    <row r="42" spans="1:16" x14ac:dyDescent="0.3">
      <c r="A42" t="s">
        <v>1631</v>
      </c>
      <c r="B42">
        <v>1</v>
      </c>
      <c r="C42" t="s">
        <v>1679</v>
      </c>
      <c r="D42" s="72">
        <v>43862</v>
      </c>
      <c r="E42" s="70">
        <v>11188433</v>
      </c>
      <c r="L42" t="s">
        <v>1704</v>
      </c>
      <c r="M42" s="70">
        <v>11499982</v>
      </c>
      <c r="N42" s="67"/>
      <c r="O42" s="67">
        <v>131050000</v>
      </c>
      <c r="P42" s="72">
        <v>43831</v>
      </c>
    </row>
    <row r="43" spans="1:16" x14ac:dyDescent="0.3">
      <c r="A43" t="s">
        <v>1582</v>
      </c>
      <c r="B43">
        <v>1</v>
      </c>
      <c r="C43" t="s">
        <v>1679</v>
      </c>
      <c r="D43" s="72">
        <v>43891</v>
      </c>
      <c r="E43" s="70">
        <v>1418717</v>
      </c>
      <c r="L43" t="s">
        <v>1705</v>
      </c>
      <c r="M43" s="70">
        <v>11573101</v>
      </c>
      <c r="N43" s="67"/>
      <c r="O43" s="67">
        <v>5000000</v>
      </c>
      <c r="P43" s="72">
        <v>43831</v>
      </c>
    </row>
    <row r="44" spans="1:16" x14ac:dyDescent="0.3">
      <c r="A44" t="s">
        <v>234</v>
      </c>
      <c r="B44">
        <v>1</v>
      </c>
      <c r="C44" t="s">
        <v>1679</v>
      </c>
      <c r="D44" s="72">
        <v>43800</v>
      </c>
      <c r="E44" s="70">
        <v>4307165</v>
      </c>
      <c r="L44" t="s">
        <v>1706</v>
      </c>
      <c r="M44" s="70">
        <v>11573425</v>
      </c>
      <c r="N44" s="67"/>
      <c r="O44" s="67">
        <v>2044000</v>
      </c>
      <c r="P44" s="72">
        <v>43831</v>
      </c>
    </row>
    <row r="45" spans="1:16" x14ac:dyDescent="0.3">
      <c r="A45" t="s">
        <v>1</v>
      </c>
      <c r="B45">
        <v>1</v>
      </c>
      <c r="C45" t="s">
        <v>1679</v>
      </c>
      <c r="D45" s="72">
        <v>43678</v>
      </c>
      <c r="E45" s="70" t="s">
        <v>2</v>
      </c>
      <c r="L45" t="s">
        <v>1707</v>
      </c>
      <c r="M45" s="70">
        <v>11573145</v>
      </c>
      <c r="N45" s="67"/>
      <c r="O45" s="67">
        <v>2446000</v>
      </c>
      <c r="P45" s="72">
        <v>43831</v>
      </c>
    </row>
    <row r="46" spans="1:16" x14ac:dyDescent="0.3">
      <c r="A46" t="s">
        <v>939</v>
      </c>
      <c r="B46">
        <v>1</v>
      </c>
      <c r="C46" t="s">
        <v>1679</v>
      </c>
      <c r="D46" s="72">
        <v>43831</v>
      </c>
      <c r="E46" s="70" t="s">
        <v>940</v>
      </c>
      <c r="L46" t="s">
        <v>1708</v>
      </c>
      <c r="M46" s="2">
        <v>11573442</v>
      </c>
      <c r="O46" s="67">
        <v>4158000</v>
      </c>
      <c r="P46" s="72">
        <v>43831</v>
      </c>
    </row>
    <row r="47" spans="1:16" x14ac:dyDescent="0.3">
      <c r="A47" t="s">
        <v>1618</v>
      </c>
      <c r="B47">
        <v>1</v>
      </c>
      <c r="C47" t="s">
        <v>1679</v>
      </c>
      <c r="D47" s="72">
        <v>43770</v>
      </c>
      <c r="E47" s="70">
        <v>4474004</v>
      </c>
      <c r="L47" t="s">
        <v>1709</v>
      </c>
      <c r="M47" s="2">
        <v>11573449</v>
      </c>
      <c r="O47" s="67">
        <v>439000</v>
      </c>
      <c r="P47" s="72">
        <v>43831</v>
      </c>
    </row>
    <row r="48" spans="1:16" x14ac:dyDescent="0.3">
      <c r="A48" t="s">
        <v>983</v>
      </c>
      <c r="B48">
        <v>1</v>
      </c>
      <c r="C48" t="s">
        <v>1679</v>
      </c>
      <c r="E48" s="70">
        <v>95920</v>
      </c>
      <c r="L48" t="s">
        <v>1710</v>
      </c>
      <c r="M48" s="2">
        <v>11573483</v>
      </c>
      <c r="O48" s="67">
        <v>6731000</v>
      </c>
      <c r="P48" s="72">
        <v>43831</v>
      </c>
    </row>
    <row r="49" spans="1:16" x14ac:dyDescent="0.3">
      <c r="A49" t="s">
        <v>1002</v>
      </c>
      <c r="B49">
        <v>1</v>
      </c>
      <c r="C49" t="s">
        <v>1679</v>
      </c>
      <c r="D49" s="72">
        <v>43525</v>
      </c>
      <c r="E49" s="70">
        <v>7548222</v>
      </c>
      <c r="L49" t="s">
        <v>1711</v>
      </c>
      <c r="M49" s="2">
        <v>11573508</v>
      </c>
      <c r="O49" s="67">
        <v>3419000</v>
      </c>
      <c r="P49" s="72">
        <v>43831</v>
      </c>
    </row>
    <row r="50" spans="1:16" x14ac:dyDescent="0.3">
      <c r="A50" t="s">
        <v>1005</v>
      </c>
      <c r="B50">
        <v>1</v>
      </c>
      <c r="C50" t="s">
        <v>1679</v>
      </c>
      <c r="D50" s="72">
        <v>43891</v>
      </c>
      <c r="E50" s="70" t="s">
        <v>1006</v>
      </c>
      <c r="L50" t="s">
        <v>1712</v>
      </c>
      <c r="M50" s="2">
        <v>11573568</v>
      </c>
      <c r="O50" s="67">
        <v>3797000</v>
      </c>
      <c r="P50" s="72">
        <v>43831</v>
      </c>
    </row>
    <row r="51" spans="1:16" x14ac:dyDescent="0.3">
      <c r="A51" t="s">
        <v>1636</v>
      </c>
      <c r="B51">
        <v>1</v>
      </c>
      <c r="C51" t="s">
        <v>1679</v>
      </c>
      <c r="D51" s="72">
        <v>43800</v>
      </c>
      <c r="E51" s="70">
        <v>11562042</v>
      </c>
      <c r="L51" t="s">
        <v>1713</v>
      </c>
      <c r="M51" s="2">
        <v>11573583</v>
      </c>
      <c r="O51" s="67">
        <v>4753000</v>
      </c>
      <c r="P51" s="72">
        <v>43831</v>
      </c>
    </row>
    <row r="52" spans="1:16" x14ac:dyDescent="0.3">
      <c r="A52" t="s">
        <v>1398</v>
      </c>
      <c r="B52">
        <v>1</v>
      </c>
      <c r="C52" t="s">
        <v>1679</v>
      </c>
      <c r="D52" s="72">
        <v>43709</v>
      </c>
      <c r="E52" s="70" t="s">
        <v>1399</v>
      </c>
      <c r="L52" t="s">
        <v>1714</v>
      </c>
      <c r="M52" s="2">
        <v>11573599</v>
      </c>
      <c r="O52" s="67">
        <v>3452000</v>
      </c>
      <c r="P52" s="72">
        <v>43831</v>
      </c>
    </row>
    <row r="53" spans="1:16" x14ac:dyDescent="0.3">
      <c r="A53" t="s">
        <v>1414</v>
      </c>
      <c r="B53">
        <v>1</v>
      </c>
      <c r="C53" t="s">
        <v>1679</v>
      </c>
      <c r="D53" s="72">
        <v>43831</v>
      </c>
      <c r="E53" s="70" t="s">
        <v>1415</v>
      </c>
      <c r="M53" s="9" t="s">
        <v>1716</v>
      </c>
      <c r="N53" s="67">
        <v>171016000</v>
      </c>
      <c r="O53" s="71">
        <f>SUM(O40:O52)</f>
        <v>175340000</v>
      </c>
    </row>
    <row r="54" spans="1:16" x14ac:dyDescent="0.3">
      <c r="A54" t="s">
        <v>1417</v>
      </c>
      <c r="B54">
        <v>1</v>
      </c>
      <c r="C54" t="s">
        <v>1679</v>
      </c>
      <c r="D54" s="72">
        <v>43922</v>
      </c>
      <c r="E54" s="70">
        <v>7485482</v>
      </c>
    </row>
    <row r="55" spans="1:16" x14ac:dyDescent="0.3">
      <c r="A55" t="s">
        <v>1422</v>
      </c>
      <c r="B55">
        <v>1</v>
      </c>
      <c r="C55" t="s">
        <v>1679</v>
      </c>
      <c r="D55" s="72">
        <v>43891</v>
      </c>
      <c r="E55" s="70">
        <v>8274683</v>
      </c>
    </row>
    <row r="56" spans="1:16" x14ac:dyDescent="0.3">
      <c r="A56" t="s">
        <v>1581</v>
      </c>
      <c r="B56">
        <v>1</v>
      </c>
      <c r="C56" t="s">
        <v>1697</v>
      </c>
      <c r="D56" s="72">
        <v>43862</v>
      </c>
      <c r="E56" s="70">
        <v>12475190</v>
      </c>
    </row>
    <row r="57" spans="1:16" x14ac:dyDescent="0.3">
      <c r="A57" t="s">
        <v>979</v>
      </c>
      <c r="B57">
        <v>1</v>
      </c>
      <c r="C57" t="s">
        <v>1699</v>
      </c>
      <c r="E57" s="9"/>
    </row>
  </sheetData>
  <sheetProtection algorithmName="SHA-512" hashValue="Fwb177CiSIymfoHhH1w+pPvs44P/Z+4YVH83FSgSkfFcI1xfzxorq8XN1TJTADklLby7BZShmivF9YWaxj84Vg==" saltValue="gx57SakILeUxGZnRB25cgQ==" spinCount="100000" sheet="1" objects="1" scenarios="1"/>
  <sortState ref="A14:E57">
    <sortCondition descending="1" ref="B14:B57"/>
  </sortState>
  <hyperlinks>
    <hyperlink ref="M2" r:id="rId1" display="https://find-and-update.company-information.service.gov.uk/company/01676637/filing-history"/>
    <hyperlink ref="M12" r:id="rId2" display="https://find-and-update.company-information.service.gov.uk/company/02231405/filing-history"/>
    <hyperlink ref="M26" r:id="rId3" display="https://find-and-update.company-information.service.gov.uk/company/00127699/filing-history"/>
    <hyperlink ref="E10" r:id="rId4" display="https://find-and-update.company-information.service.gov.uk/company/04958686/filing-history"/>
    <hyperlink ref="E6" r:id="rId5" display="https://find-and-update.company-information.service.gov.uk/company/04126997/filing-history"/>
    <hyperlink ref="M32" r:id="rId6" display="https://find-and-update.company-information.service.gov.uk/company/11729745/filing-history"/>
    <hyperlink ref="E8" r:id="rId7" display="https://find-and-update.company-information.service.gov.uk/company/00483353/filing-history"/>
    <hyperlink ref="E14" r:id="rId8" display="https://find-and-update.company-information.service.gov.uk/company/06850612/filing-history"/>
    <hyperlink ref="M33" r:id="rId9" display="https://find-and-update.company-information.service.gov.uk/company/00240968"/>
    <hyperlink ref="M34" r:id="rId10" display="https://find-and-update.company-information.service.gov.uk/company/09967892/filing-history"/>
    <hyperlink ref="M35" r:id="rId11" display="https://find-and-update.company-information.service.gov.uk/company/05494416/filing-history"/>
    <hyperlink ref="M36" r:id="rId12" display="https://find-and-update.company-information.service.gov.uk/company/08528676/filing-history"/>
    <hyperlink ref="E16" r:id="rId13"/>
    <hyperlink ref="E17" r:id="rId14" display="https://find-and-update.company-information.service.gov.uk/company/05333037/filing-history"/>
    <hyperlink ref="E18" r:id="rId15" display="https://find-and-update.company-information.service.gov.uk/company/02889999/filing-history"/>
    <hyperlink ref="F12" r:id="rId16"/>
    <hyperlink ref="E12" r:id="rId17" display="https://find-and-update.company-information.service.gov.uk/company/00382741/filing-history"/>
    <hyperlink ref="E3" r:id="rId18"/>
    <hyperlink ref="E20" r:id="rId19" display="https://find-and-update.company-information.service.gov.uk/company/09911358"/>
    <hyperlink ref="E21" r:id="rId20"/>
    <hyperlink ref="E22" r:id="rId21"/>
    <hyperlink ref="E23" r:id="rId22" display="https://find-and-update.company-information.service.gov.uk/company/10724859/filing-history"/>
    <hyperlink ref="E25" r:id="rId23"/>
    <hyperlink ref="E26" r:id="rId24" display="https://find-and-update.company-information.service.gov.uk/company/00821959"/>
    <hyperlink ref="E24" r:id="rId25"/>
    <hyperlink ref="E27" r:id="rId26" display="https://find-and-update.company-information.service.gov.uk/company/02154383/filing-history"/>
    <hyperlink ref="E9" r:id="rId27" display="https://find-and-update.company-information.service.gov.uk/company/01908967/filing-history"/>
    <hyperlink ref="E28" r:id="rId28" display="https://find-and-update.company-information.service.gov.uk/company/01624756"/>
    <hyperlink ref="E29" r:id="rId29" display="https://find-and-update.company-information.service.gov.uk/company/09512870"/>
    <hyperlink ref="E11" r:id="rId30" display="https://find-and-update.company-information.service.gov.uk/company/01608885/filing-history"/>
    <hyperlink ref="E31" r:id="rId31"/>
    <hyperlink ref="E32" r:id="rId32" display="https://find-and-update.company-information.service.gov.uk/company/01694358/filing-history"/>
    <hyperlink ref="E34" r:id="rId33"/>
    <hyperlink ref="E33" r:id="rId34"/>
    <hyperlink ref="E35" r:id="rId35" display="https://find-and-update.company-information.service.gov.uk/company/08337922/filing-history"/>
    <hyperlink ref="E36" r:id="rId36" display="https://find-and-update.company-information.service.gov.uk/company/04139403/filing-history"/>
    <hyperlink ref="E13" r:id="rId37" display="https://find-and-update.company-information.service.gov.uk/company/05398960/filing-history"/>
    <hyperlink ref="E37" r:id="rId38" display="https://find-and-update.company-information.service.gov.uk/company/05098603/filing-history"/>
    <hyperlink ref="E56" r:id="rId39" display="https://find-and-update.company-information.service.gov.uk/company/12475190/filing-history"/>
    <hyperlink ref="E40" r:id="rId40" display="https://find-and-update.company-information.service.gov.uk/company/10821315/filing-history"/>
    <hyperlink ref="M27" r:id="rId41"/>
    <hyperlink ref="E41" r:id="rId42" display="https://find-and-update.company-information.service.gov.uk/company/08788951/filing-history"/>
    <hyperlink ref="E42" r:id="rId43" display="https://find-and-update.company-information.service.gov.uk/company/11188433/filing-history"/>
    <hyperlink ref="E43" r:id="rId44" display="https://find-and-update.company-information.service.gov.uk/company/01418717/filing-history"/>
    <hyperlink ref="E44" r:id="rId45" display="https://find-and-update.company-information.service.gov.uk/company/04307165/filing-history"/>
    <hyperlink ref="E45" r:id="rId46"/>
    <hyperlink ref="E46" r:id="rId47"/>
    <hyperlink ref="E47" r:id="rId48" display="https://find-and-update.company-information.service.gov.uk/company/04474004/filing-history"/>
    <hyperlink ref="E38" r:id="rId49" display="https://find-and-update.company-information.service.gov.uk/company/03326706/filing-history"/>
    <hyperlink ref="E48" r:id="rId50" display="https://find-and-update.company-information.service.gov.uk/company/00095920/filing-historyhttps:/find-and-update.company-information.service.gov.uk/company/00095920"/>
    <hyperlink ref="E49" r:id="rId51" display="https://find-and-update.company-information.service.gov.uk/company/07548222/filing-history"/>
    <hyperlink ref="E50" r:id="rId52"/>
    <hyperlink ref="E39" r:id="rId53" display="https://find-and-update.company-information.service.gov.uk/company/04953987"/>
    <hyperlink ref="E51" r:id="rId54" display="https://find-and-update.company-information.service.gov.uk/company/11562042/filing-history"/>
    <hyperlink ref="E52" r:id="rId55"/>
    <hyperlink ref="E53" r:id="rId56"/>
    <hyperlink ref="E54" r:id="rId57" display="https://find-and-update.company-information.service.gov.uk/company/07485482/filing-history"/>
    <hyperlink ref="E55" r:id="rId58" display="https://find-and-update.company-information.service.gov.uk/company/08274683/filing-history"/>
    <hyperlink ref="M23" r:id="rId59" display="https://find-and-update.company-information.service.gov.uk/company/02191577/filing-history"/>
    <hyperlink ref="M24" r:id="rId60" display="https://find-and-update.company-information.service.gov.uk/company/08290481/filing-history"/>
    <hyperlink ref="M25" r:id="rId61" display="https://find-and-update.company-information.service.gov.uk/company/05286985/filing-history"/>
    <hyperlink ref="M40" r:id="rId62" display="https://find-and-update.company-information.service.gov.uk/company/11573312/filing-history"/>
    <hyperlink ref="M41" r:id="rId63" display="https://find-and-update.company-information.service.gov.uk/company/11573611/filing-history"/>
    <hyperlink ref="M42" r:id="rId64" display="https://find-and-update.company-information.service.gov.uk/company/11499982/filing-history"/>
    <hyperlink ref="M43" r:id="rId65" display="https://find-and-update.company-information.service.gov.uk/company/11573101/filing-history"/>
    <hyperlink ref="M44" r:id="rId66" display="https://find-and-update.company-information.service.gov.uk/company/11573425/filing-history"/>
    <hyperlink ref="M45" r:id="rId67" display="https://find-and-update.company-information.service.gov.uk/company/11573145/filing-history"/>
    <hyperlink ref="M46" r:id="rId68" display="https://find-and-update.company-information.service.gov.uk/company/11573442/filing-history"/>
    <hyperlink ref="M47" r:id="rId69" display="https://find-and-update.company-information.service.gov.uk/company/11573449/filing-history"/>
    <hyperlink ref="M48" r:id="rId70" display="https://find-and-update.company-information.service.gov.uk/company/11573483/filing-history"/>
    <hyperlink ref="M49" r:id="rId71" display="https://find-and-update.company-information.service.gov.uk/company/11573508/filing-history"/>
    <hyperlink ref="M50" r:id="rId72" display="https://find-and-update.company-information.service.gov.uk/company/11573568/filing-history"/>
    <hyperlink ref="M51" r:id="rId73" display="https://find-and-update.company-information.service.gov.uk/company/11573583"/>
    <hyperlink ref="M52" r:id="rId74" display="https://find-and-update.company-information.service.gov.uk/company/11573599/filing-histo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0"/>
  <sheetViews>
    <sheetView workbookViewId="0">
      <selection activeCell="K30" sqref="K30"/>
    </sheetView>
  </sheetViews>
  <sheetFormatPr defaultRowHeight="14.4" x14ac:dyDescent="0.3"/>
  <cols>
    <col min="1" max="1" width="50.6640625" bestFit="1" customWidth="1"/>
    <col min="2" max="3" width="28.109375" customWidth="1"/>
    <col min="4" max="4" width="30.33203125" customWidth="1"/>
    <col min="5" max="5" width="9.6640625" customWidth="1"/>
    <col min="6" max="6" width="18.6640625" customWidth="1"/>
    <col min="8" max="8" width="10.6640625" customWidth="1"/>
    <col min="9" max="9" width="44.33203125" bestFit="1" customWidth="1"/>
    <col min="10" max="11" width="15.6640625" customWidth="1"/>
    <col min="12" max="13" width="23" bestFit="1" customWidth="1"/>
    <col min="15" max="15" width="23" bestFit="1" customWidth="1"/>
  </cols>
  <sheetData>
    <row r="1" spans="1:12" x14ac:dyDescent="0.3">
      <c r="A1" s="95" t="s">
        <v>1423</v>
      </c>
      <c r="B1" s="95" t="s">
        <v>1480</v>
      </c>
      <c r="C1" s="95" t="s">
        <v>1571</v>
      </c>
      <c r="D1" s="95" t="s">
        <v>1572</v>
      </c>
      <c r="E1" s="95" t="s">
        <v>1425</v>
      </c>
      <c r="F1" s="95" t="s">
        <v>1426</v>
      </c>
      <c r="I1" s="59" t="s">
        <v>1424</v>
      </c>
      <c r="J1" s="62" t="s">
        <v>1434</v>
      </c>
      <c r="K1" s="62" t="s">
        <v>1637</v>
      </c>
      <c r="L1" s="56" t="s">
        <v>1638</v>
      </c>
    </row>
    <row r="2" spans="1:12" x14ac:dyDescent="0.3">
      <c r="A2" s="91" t="s">
        <v>984</v>
      </c>
      <c r="B2" s="92" t="s">
        <v>985</v>
      </c>
      <c r="C2" s="92" t="s">
        <v>1619</v>
      </c>
      <c r="D2" s="92"/>
      <c r="E2" s="92">
        <v>29043</v>
      </c>
      <c r="F2" s="90" t="s">
        <v>986</v>
      </c>
      <c r="I2" s="60" t="s">
        <v>1640</v>
      </c>
      <c r="J2" s="63">
        <f>COUNTIF(Table2[2021 owner],"Newsquest PLC")</f>
        <v>236</v>
      </c>
      <c r="K2" s="65">
        <f>J2/$J$9</f>
        <v>0.23182711198428291</v>
      </c>
      <c r="L2" s="57">
        <f>K2</f>
        <v>0.23182711198428291</v>
      </c>
    </row>
    <row r="3" spans="1:12" x14ac:dyDescent="0.3">
      <c r="A3" s="93" t="s">
        <v>987</v>
      </c>
      <c r="B3" s="76" t="s">
        <v>985</v>
      </c>
      <c r="C3" s="76" t="s">
        <v>1619</v>
      </c>
      <c r="D3" s="76"/>
      <c r="E3" s="76">
        <v>29043</v>
      </c>
      <c r="F3" s="53" t="s">
        <v>986</v>
      </c>
      <c r="I3" s="60" t="s">
        <v>1583</v>
      </c>
      <c r="J3" s="63">
        <f>COUNTIF(Table2[2021 owner],I3)</f>
        <v>211</v>
      </c>
      <c r="K3" s="65">
        <f t="shared" ref="K3:K8" si="0">J3/$J$9</f>
        <v>0.20726915520628683</v>
      </c>
      <c r="L3" s="57">
        <f>L2+K3</f>
        <v>0.43909626719056971</v>
      </c>
    </row>
    <row r="4" spans="1:12" x14ac:dyDescent="0.3">
      <c r="A4" s="93" t="s">
        <v>12</v>
      </c>
      <c r="B4" s="76" t="s">
        <v>13</v>
      </c>
      <c r="C4" s="76" t="s">
        <v>13</v>
      </c>
      <c r="D4" s="76"/>
      <c r="E4" s="76" t="s">
        <v>14</v>
      </c>
      <c r="F4" s="53" t="s">
        <v>15</v>
      </c>
      <c r="I4" s="60" t="s">
        <v>1469</v>
      </c>
      <c r="J4" s="63">
        <f>COUNTIF(Table2[2021 owner],I4)</f>
        <v>183</v>
      </c>
      <c r="K4" s="65">
        <f t="shared" si="0"/>
        <v>0.17976424361493124</v>
      </c>
      <c r="L4" s="57">
        <f t="shared" ref="L4:L8" si="1">L3+K4</f>
        <v>0.61886051080550097</v>
      </c>
    </row>
    <row r="5" spans="1:12" x14ac:dyDescent="0.3">
      <c r="A5" s="93" t="s">
        <v>18</v>
      </c>
      <c r="B5" s="76" t="s">
        <v>13</v>
      </c>
      <c r="C5" s="76" t="s">
        <v>13</v>
      </c>
      <c r="D5" s="76"/>
      <c r="E5" s="76" t="s">
        <v>14</v>
      </c>
      <c r="F5" s="53" t="s">
        <v>19</v>
      </c>
      <c r="I5" s="60" t="s">
        <v>1622</v>
      </c>
      <c r="J5" s="63">
        <f>COUNTIF(Table2[2021 owner],I5)+5</f>
        <v>79</v>
      </c>
      <c r="K5" s="65">
        <f t="shared" si="0"/>
        <v>7.7603143418467579E-2</v>
      </c>
      <c r="L5" s="57">
        <f t="shared" si="1"/>
        <v>0.69646365422396861</v>
      </c>
    </row>
    <row r="6" spans="1:12" x14ac:dyDescent="0.3">
      <c r="A6" s="93" t="s">
        <v>20</v>
      </c>
      <c r="B6" s="76" t="s">
        <v>13</v>
      </c>
      <c r="C6" s="76" t="s">
        <v>13</v>
      </c>
      <c r="D6" s="76"/>
      <c r="E6" s="76" t="s">
        <v>14</v>
      </c>
      <c r="F6" s="53" t="s">
        <v>21</v>
      </c>
      <c r="I6" s="60" t="s">
        <v>39</v>
      </c>
      <c r="J6" s="63">
        <f>COUNTIF(Table2[2021 owner],I6)</f>
        <v>72</v>
      </c>
      <c r="K6" s="65">
        <f t="shared" si="0"/>
        <v>7.072691552062868E-2</v>
      </c>
      <c r="L6" s="57">
        <f t="shared" si="1"/>
        <v>0.76719056974459732</v>
      </c>
    </row>
    <row r="7" spans="1:12" x14ac:dyDescent="0.3">
      <c r="A7" s="93" t="s">
        <v>24</v>
      </c>
      <c r="B7" s="76" t="s">
        <v>13</v>
      </c>
      <c r="C7" s="76" t="s">
        <v>13</v>
      </c>
      <c r="D7" s="76"/>
      <c r="E7" s="76" t="s">
        <v>14</v>
      </c>
      <c r="F7" s="53" t="s">
        <v>25</v>
      </c>
      <c r="I7" s="60" t="s">
        <v>1570</v>
      </c>
      <c r="J7" s="63">
        <f>COUNTIF(Table2[2021 owner],I7)</f>
        <v>71</v>
      </c>
      <c r="K7" s="65">
        <f t="shared" si="0"/>
        <v>6.9744597249508836E-2</v>
      </c>
      <c r="L7" s="57">
        <f t="shared" si="1"/>
        <v>0.83693516699410619</v>
      </c>
    </row>
    <row r="8" spans="1:12" x14ac:dyDescent="0.3">
      <c r="A8" s="93" t="s">
        <v>29</v>
      </c>
      <c r="B8" s="76" t="s">
        <v>13</v>
      </c>
      <c r="C8" s="76" t="s">
        <v>13</v>
      </c>
      <c r="D8" s="76"/>
      <c r="E8" s="76" t="s">
        <v>14</v>
      </c>
      <c r="F8" s="53" t="s">
        <v>30</v>
      </c>
      <c r="I8" s="60" t="s">
        <v>1678</v>
      </c>
      <c r="J8" s="63">
        <f>SUM(J12:J62)</f>
        <v>166</v>
      </c>
      <c r="K8" s="65">
        <f t="shared" si="0"/>
        <v>0.16306483300589392</v>
      </c>
      <c r="L8" s="57">
        <f t="shared" si="1"/>
        <v>1</v>
      </c>
    </row>
    <row r="9" spans="1:12" ht="15" thickBot="1" x14ac:dyDescent="0.35">
      <c r="A9" s="93" t="s">
        <v>32</v>
      </c>
      <c r="B9" s="76" t="s">
        <v>13</v>
      </c>
      <c r="C9" s="76" t="s">
        <v>13</v>
      </c>
      <c r="D9" s="76"/>
      <c r="E9" s="76" t="s">
        <v>14</v>
      </c>
      <c r="F9" s="53" t="s">
        <v>33</v>
      </c>
      <c r="I9" s="61"/>
      <c r="J9" s="64">
        <f>SUM(J2:J8)</f>
        <v>1018</v>
      </c>
      <c r="K9" s="66">
        <f>SUM(K2:K8)</f>
        <v>1</v>
      </c>
      <c r="L9" s="58" t="s">
        <v>1639</v>
      </c>
    </row>
    <row r="10" spans="1:12" x14ac:dyDescent="0.3">
      <c r="A10" s="93" t="s">
        <v>31</v>
      </c>
      <c r="B10" s="76" t="s">
        <v>13</v>
      </c>
      <c r="C10" s="76" t="s">
        <v>13</v>
      </c>
      <c r="D10" s="76"/>
      <c r="E10" s="76" t="s">
        <v>14</v>
      </c>
      <c r="F10" s="53" t="s">
        <v>30</v>
      </c>
    </row>
    <row r="11" spans="1:12" x14ac:dyDescent="0.3">
      <c r="A11" s="93" t="s">
        <v>36</v>
      </c>
      <c r="B11" s="76" t="s">
        <v>13</v>
      </c>
      <c r="C11" s="76" t="s">
        <v>13</v>
      </c>
      <c r="D11" s="76"/>
      <c r="E11" s="76" t="s">
        <v>14</v>
      </c>
      <c r="F11" s="53" t="s">
        <v>37</v>
      </c>
    </row>
    <row r="12" spans="1:12" x14ac:dyDescent="0.3">
      <c r="A12" s="93" t="s">
        <v>22</v>
      </c>
      <c r="B12" s="76" t="s">
        <v>13</v>
      </c>
      <c r="C12" s="76" t="s">
        <v>13</v>
      </c>
      <c r="D12" s="76"/>
      <c r="E12" s="76" t="s">
        <v>14</v>
      </c>
      <c r="F12" s="53" t="s">
        <v>23</v>
      </c>
      <c r="I12" t="s">
        <v>605</v>
      </c>
      <c r="J12">
        <f>COUNTIF(Table2[2021 owner],I12)</f>
        <v>17</v>
      </c>
    </row>
    <row r="13" spans="1:12" x14ac:dyDescent="0.3">
      <c r="A13" s="93" t="s">
        <v>26</v>
      </c>
      <c r="B13" s="76" t="s">
        <v>13</v>
      </c>
      <c r="C13" s="76" t="s">
        <v>13</v>
      </c>
      <c r="D13" s="76"/>
      <c r="E13" s="76" t="s">
        <v>14</v>
      </c>
      <c r="F13" s="53" t="s">
        <v>25</v>
      </c>
      <c r="I13" t="s">
        <v>147</v>
      </c>
      <c r="J13">
        <f>COUNTIF(Table2[2021 owner],I13)</f>
        <v>15</v>
      </c>
    </row>
    <row r="14" spans="1:12" x14ac:dyDescent="0.3">
      <c r="A14" s="93" t="s">
        <v>34</v>
      </c>
      <c r="B14" s="76" t="s">
        <v>13</v>
      </c>
      <c r="C14" s="76" t="s">
        <v>13</v>
      </c>
      <c r="D14" s="76"/>
      <c r="E14" s="76" t="s">
        <v>14</v>
      </c>
      <c r="F14" s="53" t="s">
        <v>35</v>
      </c>
      <c r="I14" t="s">
        <v>288</v>
      </c>
      <c r="J14">
        <f>COUNTIF(Table2[2021 owner],I14)</f>
        <v>14</v>
      </c>
    </row>
    <row r="15" spans="1:12" x14ac:dyDescent="0.3">
      <c r="A15" s="93" t="s">
        <v>27</v>
      </c>
      <c r="B15" s="76" t="s">
        <v>13</v>
      </c>
      <c r="C15" s="76" t="s">
        <v>13</v>
      </c>
      <c r="D15" s="76"/>
      <c r="E15" s="76" t="s">
        <v>14</v>
      </c>
      <c r="F15" s="53" t="s">
        <v>28</v>
      </c>
      <c r="I15" t="s">
        <v>13</v>
      </c>
      <c r="J15">
        <f>COUNTIF(Table2[2021 owner],I15)</f>
        <v>13</v>
      </c>
    </row>
    <row r="16" spans="1:12" x14ac:dyDescent="0.3">
      <c r="A16" s="93" t="s">
        <v>16</v>
      </c>
      <c r="B16" s="76" t="s">
        <v>13</v>
      </c>
      <c r="C16" s="76" t="s">
        <v>13</v>
      </c>
      <c r="D16" s="76"/>
      <c r="E16" s="76" t="s">
        <v>14</v>
      </c>
      <c r="F16" s="53" t="s">
        <v>17</v>
      </c>
      <c r="I16" t="s">
        <v>1630</v>
      </c>
      <c r="J16">
        <f>COUNTIF(Table2[2021 owner],I16)</f>
        <v>10</v>
      </c>
    </row>
    <row r="17" spans="1:10" x14ac:dyDescent="0.3">
      <c r="A17" s="93" t="s">
        <v>1481</v>
      </c>
      <c r="B17" s="76" t="s">
        <v>1633</v>
      </c>
      <c r="C17" s="76" t="s">
        <v>39</v>
      </c>
      <c r="D17" s="96">
        <v>43850</v>
      </c>
      <c r="E17" s="76"/>
      <c r="F17" s="53"/>
      <c r="I17" t="s">
        <v>1405</v>
      </c>
      <c r="J17">
        <f>COUNTIF(Table2[2021 owner],I17)</f>
        <v>8</v>
      </c>
    </row>
    <row r="18" spans="1:10" x14ac:dyDescent="0.3">
      <c r="A18" s="93" t="s">
        <v>109</v>
      </c>
      <c r="B18" s="76" t="s">
        <v>39</v>
      </c>
      <c r="C18" s="76" t="s">
        <v>39</v>
      </c>
      <c r="D18" s="76"/>
      <c r="E18" s="76">
        <v>4126997</v>
      </c>
      <c r="F18" s="53" t="s">
        <v>40</v>
      </c>
      <c r="I18" t="s">
        <v>134</v>
      </c>
      <c r="J18">
        <f>COUNTIF(Table2[2021 owner],I18)</f>
        <v>5</v>
      </c>
    </row>
    <row r="19" spans="1:10" x14ac:dyDescent="0.3">
      <c r="A19" s="93" t="s">
        <v>96</v>
      </c>
      <c r="B19" s="76" t="s">
        <v>39</v>
      </c>
      <c r="C19" s="76" t="s">
        <v>39</v>
      </c>
      <c r="D19" s="76"/>
      <c r="E19" s="76">
        <v>4126997</v>
      </c>
      <c r="F19" s="53" t="s">
        <v>40</v>
      </c>
      <c r="I19" t="s">
        <v>1628</v>
      </c>
      <c r="J19" t="s">
        <v>1692</v>
      </c>
    </row>
    <row r="20" spans="1:10" x14ac:dyDescent="0.3">
      <c r="A20" s="93" t="s">
        <v>129</v>
      </c>
      <c r="B20" s="76" t="s">
        <v>39</v>
      </c>
      <c r="C20" s="76" t="s">
        <v>39</v>
      </c>
      <c r="D20" s="76"/>
      <c r="E20" s="76">
        <v>4126997</v>
      </c>
      <c r="F20" s="53" t="s">
        <v>40</v>
      </c>
      <c r="I20" t="s">
        <v>178</v>
      </c>
      <c r="J20">
        <f>COUNTIF(Table2[2021 owner],I20)</f>
        <v>5</v>
      </c>
    </row>
    <row r="21" spans="1:10" x14ac:dyDescent="0.3">
      <c r="A21" s="93" t="s">
        <v>98</v>
      </c>
      <c r="B21" s="76" t="s">
        <v>39</v>
      </c>
      <c r="C21" s="76" t="s">
        <v>39</v>
      </c>
      <c r="D21" s="76"/>
      <c r="E21" s="76">
        <v>4126997</v>
      </c>
      <c r="F21" s="53" t="s">
        <v>44</v>
      </c>
      <c r="I21" t="s">
        <v>1609</v>
      </c>
      <c r="J21">
        <f>COUNTIF(Table2[2021 owner],I21)</f>
        <v>4</v>
      </c>
    </row>
    <row r="22" spans="1:10" x14ac:dyDescent="0.3">
      <c r="A22" s="93" t="s">
        <v>47</v>
      </c>
      <c r="B22" s="76" t="s">
        <v>39</v>
      </c>
      <c r="C22" s="76" t="s">
        <v>39</v>
      </c>
      <c r="D22" s="76"/>
      <c r="E22" s="76">
        <v>4126997</v>
      </c>
      <c r="F22" s="53" t="s">
        <v>44</v>
      </c>
      <c r="I22" t="s">
        <v>922</v>
      </c>
      <c r="J22">
        <f>COUNTIF(Table2[2021 owner],I22)</f>
        <v>4</v>
      </c>
    </row>
    <row r="23" spans="1:10" x14ac:dyDescent="0.3">
      <c r="A23" s="93" t="s">
        <v>99</v>
      </c>
      <c r="B23" s="76" t="s">
        <v>39</v>
      </c>
      <c r="C23" s="76" t="s">
        <v>39</v>
      </c>
      <c r="D23" s="76"/>
      <c r="E23" s="76">
        <v>4126997</v>
      </c>
      <c r="F23" s="53" t="s">
        <v>44</v>
      </c>
      <c r="I23" t="s">
        <v>943</v>
      </c>
      <c r="J23">
        <f>COUNTIF(Table2[2021 owner],I23)</f>
        <v>4</v>
      </c>
    </row>
    <row r="24" spans="1:10" x14ac:dyDescent="0.3">
      <c r="A24" s="93" t="s">
        <v>50</v>
      </c>
      <c r="B24" s="76" t="s">
        <v>39</v>
      </c>
      <c r="C24" s="76" t="s">
        <v>39</v>
      </c>
      <c r="D24" s="76"/>
      <c r="E24" s="76">
        <v>4126997</v>
      </c>
      <c r="F24" s="53" t="s">
        <v>49</v>
      </c>
      <c r="I24" t="s">
        <v>928</v>
      </c>
      <c r="J24">
        <f>COUNTIF(Table2[2021 owner],I24)</f>
        <v>4</v>
      </c>
    </row>
    <row r="25" spans="1:10" x14ac:dyDescent="0.3">
      <c r="A25" s="93" t="s">
        <v>100</v>
      </c>
      <c r="B25" s="76" t="s">
        <v>39</v>
      </c>
      <c r="C25" s="76" t="s">
        <v>39</v>
      </c>
      <c r="D25" s="76"/>
      <c r="E25" s="76">
        <v>4126997</v>
      </c>
      <c r="F25" s="53" t="s">
        <v>49</v>
      </c>
      <c r="I25" t="s">
        <v>141</v>
      </c>
      <c r="J25">
        <f>COUNTIF(Table2[2021 owner],I25)</f>
        <v>3</v>
      </c>
    </row>
    <row r="26" spans="1:10" x14ac:dyDescent="0.3">
      <c r="A26" s="93" t="s">
        <v>38</v>
      </c>
      <c r="B26" s="76" t="s">
        <v>39</v>
      </c>
      <c r="C26" s="76" t="s">
        <v>39</v>
      </c>
      <c r="D26" s="76"/>
      <c r="E26" s="76">
        <v>4126997</v>
      </c>
      <c r="F26" s="53" t="s">
        <v>49</v>
      </c>
      <c r="I26" t="s">
        <v>163</v>
      </c>
      <c r="J26">
        <f>COUNTIF(Table2[2021 owner],I26)</f>
        <v>3</v>
      </c>
    </row>
    <row r="27" spans="1:10" x14ac:dyDescent="0.3">
      <c r="A27" s="93" t="s">
        <v>41</v>
      </c>
      <c r="B27" s="76" t="s">
        <v>39</v>
      </c>
      <c r="C27" s="76" t="s">
        <v>39</v>
      </c>
      <c r="D27" s="76"/>
      <c r="E27" s="76">
        <v>4126997</v>
      </c>
      <c r="F27" s="53" t="s">
        <v>49</v>
      </c>
      <c r="I27" t="s">
        <v>187</v>
      </c>
      <c r="J27">
        <f>COUNTIF(Table2[2021 owner],I27)</f>
        <v>3</v>
      </c>
    </row>
    <row r="28" spans="1:10" x14ac:dyDescent="0.3">
      <c r="A28" s="93" t="s">
        <v>65</v>
      </c>
      <c r="B28" s="76" t="s">
        <v>39</v>
      </c>
      <c r="C28" s="76" t="s">
        <v>39</v>
      </c>
      <c r="D28" s="76"/>
      <c r="E28" s="76">
        <v>4126997</v>
      </c>
      <c r="F28" s="53" t="s">
        <v>49</v>
      </c>
      <c r="I28" t="s">
        <v>208</v>
      </c>
      <c r="J28">
        <f>COUNTIF(Table2[2021 owner],I28)</f>
        <v>3</v>
      </c>
    </row>
    <row r="29" spans="1:10" x14ac:dyDescent="0.3">
      <c r="A29" s="93" t="s">
        <v>122</v>
      </c>
      <c r="B29" s="76" t="s">
        <v>39</v>
      </c>
      <c r="C29" s="76" t="s">
        <v>39</v>
      </c>
      <c r="D29" s="76"/>
      <c r="E29" s="76">
        <v>4126997</v>
      </c>
      <c r="F29" s="53" t="s">
        <v>49</v>
      </c>
      <c r="I29" t="s">
        <v>226</v>
      </c>
      <c r="J29">
        <f>COUNTIF(Table2[2021 owner],I29)</f>
        <v>3</v>
      </c>
    </row>
    <row r="30" spans="1:10" x14ac:dyDescent="0.3">
      <c r="A30" s="93" t="s">
        <v>43</v>
      </c>
      <c r="B30" s="76" t="s">
        <v>39</v>
      </c>
      <c r="C30" s="76" t="s">
        <v>39</v>
      </c>
      <c r="D30" s="76"/>
      <c r="E30" s="76">
        <v>4126997</v>
      </c>
      <c r="F30" s="53" t="s">
        <v>49</v>
      </c>
      <c r="I30" t="s">
        <v>296</v>
      </c>
      <c r="J30">
        <f>COUNTIF(Table2[2021 owner],I30)</f>
        <v>3</v>
      </c>
    </row>
    <row r="31" spans="1:10" x14ac:dyDescent="0.3">
      <c r="A31" s="93" t="s">
        <v>111</v>
      </c>
      <c r="B31" s="76" t="s">
        <v>39</v>
      </c>
      <c r="C31" s="76" t="s">
        <v>39</v>
      </c>
      <c r="D31" s="76"/>
      <c r="E31" s="76">
        <v>4126997</v>
      </c>
      <c r="F31" s="53" t="s">
        <v>57</v>
      </c>
      <c r="I31" t="s">
        <v>624</v>
      </c>
      <c r="J31">
        <f>COUNTIF(Table2[2021 owner],I31)</f>
        <v>3</v>
      </c>
    </row>
    <row r="32" spans="1:10" x14ac:dyDescent="0.3">
      <c r="A32" s="93" t="s">
        <v>124</v>
      </c>
      <c r="B32" s="76" t="s">
        <v>39</v>
      </c>
      <c r="C32" s="76" t="s">
        <v>39</v>
      </c>
      <c r="D32" s="76"/>
      <c r="E32" s="76">
        <v>4126997</v>
      </c>
      <c r="F32" s="53" t="s">
        <v>57</v>
      </c>
      <c r="I32" t="s">
        <v>202</v>
      </c>
      <c r="J32">
        <f>COUNTIF(Table2[2021 owner],I32)</f>
        <v>3</v>
      </c>
    </row>
    <row r="33" spans="1:10" x14ac:dyDescent="0.3">
      <c r="A33" s="93" t="s">
        <v>75</v>
      </c>
      <c r="B33" s="76" t="s">
        <v>39</v>
      </c>
      <c r="C33" s="76" t="s">
        <v>39</v>
      </c>
      <c r="D33" s="76"/>
      <c r="E33" s="76">
        <v>4126997</v>
      </c>
      <c r="F33" s="53" t="s">
        <v>60</v>
      </c>
      <c r="I33" t="s">
        <v>1619</v>
      </c>
      <c r="J33">
        <f>COUNTIF(Table2[2021 owner],I33)</f>
        <v>2</v>
      </c>
    </row>
    <row r="34" spans="1:10" x14ac:dyDescent="0.3">
      <c r="A34" s="93" t="s">
        <v>77</v>
      </c>
      <c r="B34" s="76" t="s">
        <v>39</v>
      </c>
      <c r="C34" s="76" t="s">
        <v>39</v>
      </c>
      <c r="D34" s="76"/>
      <c r="E34" s="76">
        <v>4126997</v>
      </c>
      <c r="F34" s="53" t="s">
        <v>60</v>
      </c>
      <c r="I34" t="s">
        <v>1472</v>
      </c>
      <c r="J34">
        <f>COUNTIF(Table2[2021 owner],I34)</f>
        <v>2</v>
      </c>
    </row>
    <row r="35" spans="1:10" x14ac:dyDescent="0.3">
      <c r="A35" s="93" t="s">
        <v>78</v>
      </c>
      <c r="B35" s="76" t="s">
        <v>39</v>
      </c>
      <c r="C35" s="76" t="s">
        <v>39</v>
      </c>
      <c r="D35" s="76"/>
      <c r="E35" s="76">
        <v>4126997</v>
      </c>
      <c r="F35" s="53" t="s">
        <v>60</v>
      </c>
      <c r="I35" t="s">
        <v>168</v>
      </c>
      <c r="J35">
        <f>COUNTIF(Table2[2021 owner],I35)</f>
        <v>2</v>
      </c>
    </row>
    <row r="36" spans="1:10" x14ac:dyDescent="0.3">
      <c r="A36" s="93" t="s">
        <v>91</v>
      </c>
      <c r="B36" s="76" t="s">
        <v>39</v>
      </c>
      <c r="C36" s="76" t="s">
        <v>39</v>
      </c>
      <c r="D36" s="76"/>
      <c r="E36" s="76">
        <v>4126997</v>
      </c>
      <c r="F36" s="53" t="s">
        <v>60</v>
      </c>
      <c r="I36" t="s">
        <v>5</v>
      </c>
      <c r="J36">
        <f>COUNTIF(Table2[2021 owner],I36)</f>
        <v>2</v>
      </c>
    </row>
    <row r="37" spans="1:10" x14ac:dyDescent="0.3">
      <c r="A37" s="93" t="s">
        <v>93</v>
      </c>
      <c r="B37" s="76" t="s">
        <v>39</v>
      </c>
      <c r="C37" s="76" t="s">
        <v>39</v>
      </c>
      <c r="D37" s="76"/>
      <c r="E37" s="76">
        <v>4126997</v>
      </c>
      <c r="F37" s="53" t="s">
        <v>60</v>
      </c>
      <c r="I37" t="s">
        <v>198</v>
      </c>
      <c r="J37">
        <f>COUNTIF(Table2[2021 owner],I37)</f>
        <v>2</v>
      </c>
    </row>
    <row r="38" spans="1:10" x14ac:dyDescent="0.3">
      <c r="A38" s="93" t="s">
        <v>56</v>
      </c>
      <c r="B38" s="76" t="s">
        <v>39</v>
      </c>
      <c r="C38" s="76" t="s">
        <v>39</v>
      </c>
      <c r="D38" s="76"/>
      <c r="E38" s="76">
        <v>4126997</v>
      </c>
      <c r="F38" s="53" t="s">
        <v>66</v>
      </c>
      <c r="I38" t="s">
        <v>217</v>
      </c>
      <c r="J38">
        <f>COUNTIF(Table2[2021 owner],I38)</f>
        <v>2</v>
      </c>
    </row>
    <row r="39" spans="1:10" x14ac:dyDescent="0.3">
      <c r="A39" s="93" t="s">
        <v>58</v>
      </c>
      <c r="B39" s="76" t="s">
        <v>39</v>
      </c>
      <c r="C39" s="76" t="s">
        <v>39</v>
      </c>
      <c r="D39" s="76"/>
      <c r="E39" s="76">
        <v>4126997</v>
      </c>
      <c r="F39" s="53" t="s">
        <v>66</v>
      </c>
      <c r="I39" t="s">
        <v>221</v>
      </c>
      <c r="J39">
        <f>COUNTIF(Table2[2021 owner],I39)</f>
        <v>2</v>
      </c>
    </row>
    <row r="40" spans="1:10" x14ac:dyDescent="0.3">
      <c r="A40" s="93" t="s">
        <v>59</v>
      </c>
      <c r="B40" s="76" t="s">
        <v>39</v>
      </c>
      <c r="C40" s="76" t="s">
        <v>39</v>
      </c>
      <c r="D40" s="76"/>
      <c r="E40" s="76">
        <v>4126997</v>
      </c>
      <c r="F40" s="53" t="s">
        <v>69</v>
      </c>
      <c r="I40" t="s">
        <v>934</v>
      </c>
      <c r="J40">
        <f>COUNTIF(Table2[2021 owner],I40)</f>
        <v>2</v>
      </c>
    </row>
    <row r="41" spans="1:10" x14ac:dyDescent="0.3">
      <c r="A41" s="93" t="s">
        <v>61</v>
      </c>
      <c r="B41" s="76" t="s">
        <v>39</v>
      </c>
      <c r="C41" s="76" t="s">
        <v>39</v>
      </c>
      <c r="D41" s="76"/>
      <c r="E41" s="76">
        <v>4126997</v>
      </c>
      <c r="F41" s="53" t="s">
        <v>69</v>
      </c>
      <c r="I41" t="s">
        <v>948</v>
      </c>
      <c r="J41">
        <f>COUNTIF(Table2[2021 owner],I41)</f>
        <v>2</v>
      </c>
    </row>
    <row r="42" spans="1:10" x14ac:dyDescent="0.3">
      <c r="A42" s="93" t="s">
        <v>62</v>
      </c>
      <c r="B42" s="76" t="s">
        <v>39</v>
      </c>
      <c r="C42" s="76" t="s">
        <v>39</v>
      </c>
      <c r="D42" s="76"/>
      <c r="E42" s="76">
        <v>4126997</v>
      </c>
      <c r="F42" s="53" t="s">
        <v>69</v>
      </c>
      <c r="I42" t="s">
        <v>1581</v>
      </c>
      <c r="J42">
        <f>COUNTIF(Table2[2021 owner],I42)</f>
        <v>1</v>
      </c>
    </row>
    <row r="43" spans="1:10" x14ac:dyDescent="0.3">
      <c r="A43" s="93" t="s">
        <v>85</v>
      </c>
      <c r="B43" s="76" t="s">
        <v>39</v>
      </c>
      <c r="C43" s="76" t="s">
        <v>39</v>
      </c>
      <c r="D43" s="76"/>
      <c r="E43" s="76">
        <v>4126997</v>
      </c>
      <c r="F43" s="53" t="s">
        <v>73</v>
      </c>
      <c r="I43" t="s">
        <v>1629</v>
      </c>
      <c r="J43">
        <f>COUNTIF(Table2[2021 owner],I43)</f>
        <v>1</v>
      </c>
    </row>
    <row r="44" spans="1:10" x14ac:dyDescent="0.3">
      <c r="A44" s="93" t="s">
        <v>101</v>
      </c>
      <c r="B44" s="76" t="s">
        <v>39</v>
      </c>
      <c r="C44" s="76" t="s">
        <v>39</v>
      </c>
      <c r="D44" s="76"/>
      <c r="E44" s="76">
        <v>4126997</v>
      </c>
      <c r="F44" s="53" t="s">
        <v>73</v>
      </c>
      <c r="I44" t="s">
        <v>1617</v>
      </c>
      <c r="J44">
        <f>COUNTIF(Table2[2021 owner],I44)</f>
        <v>1</v>
      </c>
    </row>
    <row r="45" spans="1:10" x14ac:dyDescent="0.3">
      <c r="A45" s="93" t="s">
        <v>68</v>
      </c>
      <c r="B45" s="76" t="s">
        <v>39</v>
      </c>
      <c r="C45" s="76" t="s">
        <v>39</v>
      </c>
      <c r="D45" s="76"/>
      <c r="E45" s="76">
        <v>4126997</v>
      </c>
      <c r="F45" s="53" t="s">
        <v>76</v>
      </c>
      <c r="I45" t="s">
        <v>1631</v>
      </c>
      <c r="J45">
        <f>COUNTIF(Table2[2021 owner],I45)</f>
        <v>1</v>
      </c>
    </row>
    <row r="46" spans="1:10" x14ac:dyDescent="0.3">
      <c r="A46" s="93" t="s">
        <v>71</v>
      </c>
      <c r="B46" s="76" t="s">
        <v>39</v>
      </c>
      <c r="C46" s="76" t="s">
        <v>39</v>
      </c>
      <c r="D46" s="76"/>
      <c r="E46" s="76">
        <v>4126997</v>
      </c>
      <c r="F46" s="53" t="s">
        <v>76</v>
      </c>
      <c r="I46" t="s">
        <v>1582</v>
      </c>
      <c r="J46">
        <f>COUNTIF(Table2[2021 owner],I46)</f>
        <v>1</v>
      </c>
    </row>
    <row r="47" spans="1:10" x14ac:dyDescent="0.3">
      <c r="A47" s="93" t="s">
        <v>51</v>
      </c>
      <c r="B47" s="76" t="s">
        <v>39</v>
      </c>
      <c r="C47" s="76" t="s">
        <v>39</v>
      </c>
      <c r="D47" s="76"/>
      <c r="E47" s="76">
        <v>4126997</v>
      </c>
      <c r="F47" s="53" t="s">
        <v>76</v>
      </c>
      <c r="I47" t="s">
        <v>234</v>
      </c>
      <c r="J47">
        <f>COUNTIF(Table2[2021 owner],I47)</f>
        <v>1</v>
      </c>
    </row>
    <row r="48" spans="1:10" x14ac:dyDescent="0.3">
      <c r="A48" s="93" t="s">
        <v>52</v>
      </c>
      <c r="B48" s="76" t="s">
        <v>39</v>
      </c>
      <c r="C48" s="76" t="s">
        <v>39</v>
      </c>
      <c r="D48" s="76"/>
      <c r="E48" s="76">
        <v>4126997</v>
      </c>
      <c r="F48" s="53" t="s">
        <v>76</v>
      </c>
      <c r="I48" t="s">
        <v>1718</v>
      </c>
      <c r="J48">
        <v>1</v>
      </c>
    </row>
    <row r="49" spans="1:10" x14ac:dyDescent="0.3">
      <c r="A49" s="93" t="s">
        <v>112</v>
      </c>
      <c r="B49" s="76" t="s">
        <v>39</v>
      </c>
      <c r="C49" s="76" t="s">
        <v>39</v>
      </c>
      <c r="D49" s="76"/>
      <c r="E49" s="76">
        <v>4126997</v>
      </c>
      <c r="F49" s="53" t="s">
        <v>76</v>
      </c>
      <c r="I49" t="s">
        <v>1</v>
      </c>
      <c r="J49">
        <f>COUNTIF(Table2[2021 owner],I49)</f>
        <v>1</v>
      </c>
    </row>
    <row r="50" spans="1:10" x14ac:dyDescent="0.3">
      <c r="A50" s="93" t="s">
        <v>114</v>
      </c>
      <c r="B50" s="76" t="s">
        <v>39</v>
      </c>
      <c r="C50" s="76" t="s">
        <v>39</v>
      </c>
      <c r="D50" s="76"/>
      <c r="E50" s="76">
        <v>4126997</v>
      </c>
      <c r="F50" s="53" t="s">
        <v>82</v>
      </c>
      <c r="I50" t="s">
        <v>939</v>
      </c>
      <c r="J50">
        <f>COUNTIF(Table2[2021 owner],I50)</f>
        <v>1</v>
      </c>
    </row>
    <row r="51" spans="1:10" x14ac:dyDescent="0.3">
      <c r="A51" s="93" t="s">
        <v>116</v>
      </c>
      <c r="B51" s="76" t="s">
        <v>39</v>
      </c>
      <c r="C51" s="76" t="s">
        <v>39</v>
      </c>
      <c r="D51" s="76"/>
      <c r="E51" s="76">
        <v>4126997</v>
      </c>
      <c r="F51" s="53" t="s">
        <v>84</v>
      </c>
      <c r="I51" t="s">
        <v>1618</v>
      </c>
      <c r="J51">
        <f>COUNTIF(Table2[2021 owner],I51)</f>
        <v>1</v>
      </c>
    </row>
    <row r="52" spans="1:10" x14ac:dyDescent="0.3">
      <c r="A52" s="93" t="s">
        <v>117</v>
      </c>
      <c r="B52" s="76" t="s">
        <v>39</v>
      </c>
      <c r="C52" s="76" t="s">
        <v>39</v>
      </c>
      <c r="D52" s="76"/>
      <c r="E52" s="76">
        <v>4126997</v>
      </c>
      <c r="F52" s="53" t="s">
        <v>86</v>
      </c>
      <c r="I52" t="s">
        <v>979</v>
      </c>
      <c r="J52">
        <f>COUNTIF(Table2[2021 owner],I52)</f>
        <v>1</v>
      </c>
    </row>
    <row r="53" spans="1:10" x14ac:dyDescent="0.3">
      <c r="A53" s="93" t="s">
        <v>102</v>
      </c>
      <c r="B53" s="76" t="s">
        <v>39</v>
      </c>
      <c r="C53" s="76" t="s">
        <v>39</v>
      </c>
      <c r="D53" s="76"/>
      <c r="E53" s="76">
        <v>4126997</v>
      </c>
      <c r="F53" s="53" t="s">
        <v>86</v>
      </c>
      <c r="I53" t="s">
        <v>981</v>
      </c>
      <c r="J53">
        <f>COUNTIF(Table2[2021 owner],I53)</f>
        <v>1</v>
      </c>
    </row>
    <row r="54" spans="1:10" x14ac:dyDescent="0.3">
      <c r="A54" s="93" t="s">
        <v>79</v>
      </c>
      <c r="B54" s="76" t="s">
        <v>39</v>
      </c>
      <c r="C54" s="76" t="s">
        <v>39</v>
      </c>
      <c r="D54" s="76"/>
      <c r="E54" s="76">
        <v>4126997</v>
      </c>
      <c r="F54" s="53" t="s">
        <v>89</v>
      </c>
      <c r="I54" t="s">
        <v>983</v>
      </c>
      <c r="J54">
        <f>COUNTIF(Table2[2021 owner],I54)</f>
        <v>1</v>
      </c>
    </row>
    <row r="55" spans="1:10" x14ac:dyDescent="0.3">
      <c r="A55" s="93" t="s">
        <v>80</v>
      </c>
      <c r="B55" s="76" t="s">
        <v>39</v>
      </c>
      <c r="C55" s="76" t="s">
        <v>39</v>
      </c>
      <c r="D55" s="76"/>
      <c r="E55" s="76">
        <v>4126997</v>
      </c>
      <c r="F55" s="53" t="s">
        <v>89</v>
      </c>
      <c r="I55" t="s">
        <v>1002</v>
      </c>
      <c r="J55">
        <f>COUNTIF(Table2[2021 owner],I55)</f>
        <v>1</v>
      </c>
    </row>
    <row r="56" spans="1:10" x14ac:dyDescent="0.3">
      <c r="A56" s="93" t="s">
        <v>53</v>
      </c>
      <c r="B56" s="76" t="s">
        <v>39</v>
      </c>
      <c r="C56" s="76" t="s">
        <v>39</v>
      </c>
      <c r="D56" s="76"/>
      <c r="E56" s="76">
        <v>4126997</v>
      </c>
      <c r="F56" s="53" t="s">
        <v>92</v>
      </c>
      <c r="I56" t="s">
        <v>1005</v>
      </c>
      <c r="J56">
        <f>COUNTIF(Table2[2021 owner],I56)</f>
        <v>1</v>
      </c>
    </row>
    <row r="57" spans="1:10" x14ac:dyDescent="0.3">
      <c r="A57" s="93" t="s">
        <v>119</v>
      </c>
      <c r="B57" s="76" t="s">
        <v>39</v>
      </c>
      <c r="C57" s="76" t="s">
        <v>39</v>
      </c>
      <c r="D57" s="76"/>
      <c r="E57" s="76">
        <v>4126997</v>
      </c>
      <c r="F57" s="53" t="s">
        <v>92</v>
      </c>
      <c r="I57" t="s">
        <v>1009</v>
      </c>
      <c r="J57">
        <f>COUNTIF(Table2[2021 owner],I57)</f>
        <v>1</v>
      </c>
    </row>
    <row r="58" spans="1:10" x14ac:dyDescent="0.3">
      <c r="A58" s="93" t="s">
        <v>127</v>
      </c>
      <c r="B58" s="76" t="s">
        <v>39</v>
      </c>
      <c r="C58" s="76" t="s">
        <v>39</v>
      </c>
      <c r="D58" s="76"/>
      <c r="E58" s="76">
        <v>4126997</v>
      </c>
      <c r="F58" s="53" t="s">
        <v>92</v>
      </c>
      <c r="I58" t="s">
        <v>1636</v>
      </c>
      <c r="J58">
        <f>COUNTIF(Table2[2021 owner],I58)</f>
        <v>1</v>
      </c>
    </row>
    <row r="59" spans="1:10" x14ac:dyDescent="0.3">
      <c r="A59" s="93" t="s">
        <v>103</v>
      </c>
      <c r="B59" s="76" t="s">
        <v>39</v>
      </c>
      <c r="C59" s="76" t="s">
        <v>39</v>
      </c>
      <c r="D59" s="76"/>
      <c r="E59" s="76"/>
      <c r="F59" s="53" t="s">
        <v>92</v>
      </c>
      <c r="I59" t="s">
        <v>1398</v>
      </c>
      <c r="J59">
        <f>COUNTIF(Table2[2021 owner],I59)</f>
        <v>1</v>
      </c>
    </row>
    <row r="60" spans="1:10" x14ac:dyDescent="0.3">
      <c r="A60" s="93" t="s">
        <v>83</v>
      </c>
      <c r="B60" s="76" t="s">
        <v>39</v>
      </c>
      <c r="C60" s="76" t="s">
        <v>39</v>
      </c>
      <c r="D60" s="76"/>
      <c r="E60" s="76">
        <v>4126997</v>
      </c>
      <c r="F60" s="53" t="s">
        <v>97</v>
      </c>
      <c r="I60" t="s">
        <v>1414</v>
      </c>
      <c r="J60">
        <f>COUNTIF(Table2[2021 owner],I60)</f>
        <v>1</v>
      </c>
    </row>
    <row r="61" spans="1:10" x14ac:dyDescent="0.3">
      <c r="A61" s="93" t="s">
        <v>87</v>
      </c>
      <c r="B61" s="76" t="s">
        <v>39</v>
      </c>
      <c r="C61" s="76" t="s">
        <v>39</v>
      </c>
      <c r="D61" s="76"/>
      <c r="E61" s="76">
        <v>4126997</v>
      </c>
      <c r="F61" s="53" t="s">
        <v>97</v>
      </c>
      <c r="H61" s="5"/>
      <c r="I61" t="s">
        <v>1417</v>
      </c>
      <c r="J61">
        <f>COUNTIF(Table2[2021 owner],I61)</f>
        <v>1</v>
      </c>
    </row>
    <row r="62" spans="1:10" x14ac:dyDescent="0.3">
      <c r="A62" s="93" t="s">
        <v>88</v>
      </c>
      <c r="B62" s="76" t="s">
        <v>39</v>
      </c>
      <c r="C62" s="76" t="s">
        <v>39</v>
      </c>
      <c r="D62" s="76"/>
      <c r="E62" s="76">
        <v>4126997</v>
      </c>
      <c r="F62" s="53" t="s">
        <v>97</v>
      </c>
      <c r="H62" s="5"/>
      <c r="I62" t="s">
        <v>1422</v>
      </c>
      <c r="J62">
        <f>COUNTIF(Table2[2021 owner],I62)</f>
        <v>1</v>
      </c>
    </row>
    <row r="63" spans="1:10" x14ac:dyDescent="0.3">
      <c r="A63" s="93" t="s">
        <v>94</v>
      </c>
      <c r="B63" s="76" t="s">
        <v>39</v>
      </c>
      <c r="C63" s="76" t="s">
        <v>39</v>
      </c>
      <c r="D63" s="76"/>
      <c r="E63" s="76">
        <v>4126997</v>
      </c>
      <c r="F63" s="53" t="s">
        <v>97</v>
      </c>
      <c r="H63" s="5"/>
    </row>
    <row r="64" spans="1:10" x14ac:dyDescent="0.3">
      <c r="A64" s="93" t="s">
        <v>95</v>
      </c>
      <c r="B64" s="76" t="s">
        <v>39</v>
      </c>
      <c r="C64" s="76" t="s">
        <v>39</v>
      </c>
      <c r="D64" s="76"/>
      <c r="E64" s="76">
        <v>4126997</v>
      </c>
      <c r="F64" s="53" t="s">
        <v>97</v>
      </c>
      <c r="H64" s="5"/>
    </row>
    <row r="65" spans="1:8" x14ac:dyDescent="0.3">
      <c r="A65" s="93" t="s">
        <v>63</v>
      </c>
      <c r="B65" s="76" t="s">
        <v>39</v>
      </c>
      <c r="C65" s="76" t="s">
        <v>39</v>
      </c>
      <c r="D65" s="76"/>
      <c r="E65" s="76">
        <v>4126997</v>
      </c>
      <c r="F65" s="53" t="s">
        <v>97</v>
      </c>
      <c r="H65" s="5"/>
    </row>
    <row r="66" spans="1:8" x14ac:dyDescent="0.3">
      <c r="A66" s="93" t="s">
        <v>130</v>
      </c>
      <c r="B66" s="76" t="s">
        <v>39</v>
      </c>
      <c r="C66" s="76" t="s">
        <v>39</v>
      </c>
      <c r="D66" s="76"/>
      <c r="E66" s="76">
        <v>4126997</v>
      </c>
      <c r="F66" s="53" t="s">
        <v>97</v>
      </c>
    </row>
    <row r="67" spans="1:8" x14ac:dyDescent="0.3">
      <c r="A67" s="93" t="s">
        <v>104</v>
      </c>
      <c r="B67" s="76" t="s">
        <v>39</v>
      </c>
      <c r="C67" s="76" t="s">
        <v>39</v>
      </c>
      <c r="D67" s="76"/>
      <c r="E67" s="76">
        <v>4126997</v>
      </c>
      <c r="F67" s="53" t="s">
        <v>97</v>
      </c>
    </row>
    <row r="68" spans="1:8" x14ac:dyDescent="0.3">
      <c r="A68" s="93" t="s">
        <v>105</v>
      </c>
      <c r="B68" s="76" t="s">
        <v>39</v>
      </c>
      <c r="C68" s="76" t="s">
        <v>39</v>
      </c>
      <c r="D68" s="76"/>
      <c r="E68" s="76">
        <v>4126997</v>
      </c>
      <c r="F68" s="53" t="s">
        <v>97</v>
      </c>
    </row>
    <row r="69" spans="1:8" x14ac:dyDescent="0.3">
      <c r="A69" s="93" t="s">
        <v>120</v>
      </c>
      <c r="B69" s="76" t="s">
        <v>39</v>
      </c>
      <c r="C69" s="76" t="s">
        <v>39</v>
      </c>
      <c r="D69" s="76"/>
      <c r="E69" s="76">
        <v>4126997</v>
      </c>
      <c r="F69" s="53" t="s">
        <v>97</v>
      </c>
    </row>
    <row r="70" spans="1:8" x14ac:dyDescent="0.3">
      <c r="A70" s="93" t="s">
        <v>126</v>
      </c>
      <c r="B70" s="76" t="s">
        <v>39</v>
      </c>
      <c r="C70" s="76" t="s">
        <v>39</v>
      </c>
      <c r="D70" s="76"/>
      <c r="E70" s="76">
        <v>4126997</v>
      </c>
      <c r="F70" s="53" t="s">
        <v>97</v>
      </c>
    </row>
    <row r="71" spans="1:8" x14ac:dyDescent="0.3">
      <c r="A71" s="93" t="s">
        <v>64</v>
      </c>
      <c r="B71" s="76" t="s">
        <v>39</v>
      </c>
      <c r="C71" s="76" t="s">
        <v>39</v>
      </c>
      <c r="D71" s="76"/>
      <c r="E71" s="76"/>
      <c r="F71" s="53" t="s">
        <v>97</v>
      </c>
    </row>
    <row r="72" spans="1:8" x14ac:dyDescent="0.3">
      <c r="A72" s="93" t="s">
        <v>121</v>
      </c>
      <c r="B72" s="76" t="s">
        <v>39</v>
      </c>
      <c r="C72" s="76" t="s">
        <v>39</v>
      </c>
      <c r="D72" s="76"/>
      <c r="E72" s="76">
        <v>4126997</v>
      </c>
      <c r="F72" s="53" t="s">
        <v>110</v>
      </c>
    </row>
    <row r="73" spans="1:8" x14ac:dyDescent="0.3">
      <c r="A73" s="93" t="s">
        <v>81</v>
      </c>
      <c r="B73" s="76" t="s">
        <v>39</v>
      </c>
      <c r="C73" s="76" t="s">
        <v>39</v>
      </c>
      <c r="D73" s="76"/>
      <c r="E73" s="76">
        <v>4126997</v>
      </c>
      <c r="F73" s="53" t="s">
        <v>110</v>
      </c>
    </row>
    <row r="74" spans="1:8" x14ac:dyDescent="0.3">
      <c r="A74" s="93" t="s">
        <v>42</v>
      </c>
      <c r="B74" s="76" t="s">
        <v>39</v>
      </c>
      <c r="C74" s="76" t="s">
        <v>39</v>
      </c>
      <c r="D74" s="76"/>
      <c r="E74" s="76">
        <v>4126997</v>
      </c>
      <c r="F74" s="53" t="s">
        <v>110</v>
      </c>
    </row>
    <row r="75" spans="1:8" x14ac:dyDescent="0.3">
      <c r="A75" s="93" t="s">
        <v>106</v>
      </c>
      <c r="B75" s="76" t="s">
        <v>39</v>
      </c>
      <c r="C75" s="76" t="s">
        <v>39</v>
      </c>
      <c r="D75" s="76"/>
      <c r="E75" s="76">
        <v>4126997</v>
      </c>
      <c r="F75" s="53" t="s">
        <v>110</v>
      </c>
    </row>
    <row r="76" spans="1:8" x14ac:dyDescent="0.3">
      <c r="A76" s="93" t="s">
        <v>72</v>
      </c>
      <c r="B76" s="76" t="s">
        <v>39</v>
      </c>
      <c r="C76" s="76" t="s">
        <v>39</v>
      </c>
      <c r="D76" s="76"/>
      <c r="E76" s="76">
        <v>4126997</v>
      </c>
      <c r="F76" s="53" t="s">
        <v>115</v>
      </c>
    </row>
    <row r="77" spans="1:8" x14ac:dyDescent="0.3">
      <c r="A77" s="93" t="s">
        <v>74</v>
      </c>
      <c r="B77" s="76" t="s">
        <v>39</v>
      </c>
      <c r="C77" s="76" t="s">
        <v>39</v>
      </c>
      <c r="D77" s="76"/>
      <c r="E77" s="76">
        <v>4126997</v>
      </c>
      <c r="F77" s="53" t="s">
        <v>115</v>
      </c>
    </row>
    <row r="78" spans="1:8" x14ac:dyDescent="0.3">
      <c r="A78" s="93" t="s">
        <v>45</v>
      </c>
      <c r="B78" s="76" t="s">
        <v>39</v>
      </c>
      <c r="C78" s="76" t="s">
        <v>39</v>
      </c>
      <c r="D78" s="76"/>
      <c r="E78" s="76">
        <v>4126997</v>
      </c>
      <c r="F78" s="53" t="s">
        <v>118</v>
      </c>
    </row>
    <row r="79" spans="1:8" x14ac:dyDescent="0.3">
      <c r="A79" s="93" t="s">
        <v>54</v>
      </c>
      <c r="B79" s="76" t="s">
        <v>39</v>
      </c>
      <c r="C79" s="76" t="s">
        <v>39</v>
      </c>
      <c r="D79" s="76"/>
      <c r="E79" s="76">
        <v>4126997</v>
      </c>
      <c r="F79" s="53" t="s">
        <v>118</v>
      </c>
    </row>
    <row r="80" spans="1:8" x14ac:dyDescent="0.3">
      <c r="A80" s="93" t="s">
        <v>108</v>
      </c>
      <c r="B80" s="76" t="s">
        <v>39</v>
      </c>
      <c r="C80" s="76" t="s">
        <v>39</v>
      </c>
      <c r="D80" s="76"/>
      <c r="E80" s="76">
        <v>4126997</v>
      </c>
      <c r="F80" s="53" t="s">
        <v>118</v>
      </c>
    </row>
    <row r="81" spans="1:6" x14ac:dyDescent="0.3">
      <c r="A81" s="93" t="s">
        <v>46</v>
      </c>
      <c r="B81" s="76" t="s">
        <v>39</v>
      </c>
      <c r="C81" s="76" t="s">
        <v>39</v>
      </c>
      <c r="D81" s="76"/>
      <c r="E81" s="76">
        <v>4126997</v>
      </c>
      <c r="F81" s="53" t="s">
        <v>118</v>
      </c>
    </row>
    <row r="82" spans="1:6" x14ac:dyDescent="0.3">
      <c r="A82" s="93" t="s">
        <v>70</v>
      </c>
      <c r="B82" s="76" t="s">
        <v>39</v>
      </c>
      <c r="C82" s="76" t="s">
        <v>39</v>
      </c>
      <c r="D82" s="76"/>
      <c r="E82" s="76">
        <v>4126997</v>
      </c>
      <c r="F82" s="53" t="s">
        <v>123</v>
      </c>
    </row>
    <row r="83" spans="1:6" x14ac:dyDescent="0.3">
      <c r="A83" s="93" t="s">
        <v>132</v>
      </c>
      <c r="B83" s="76" t="s">
        <v>39</v>
      </c>
      <c r="C83" s="76" t="s">
        <v>39</v>
      </c>
      <c r="D83" s="76"/>
      <c r="E83" s="76">
        <v>4126997</v>
      </c>
      <c r="F83" s="53" t="s">
        <v>125</v>
      </c>
    </row>
    <row r="84" spans="1:6" x14ac:dyDescent="0.3">
      <c r="A84" s="93" t="s">
        <v>90</v>
      </c>
      <c r="B84" s="76" t="s">
        <v>39</v>
      </c>
      <c r="C84" s="76" t="s">
        <v>39</v>
      </c>
      <c r="D84" s="76"/>
      <c r="E84" s="76">
        <v>4126997</v>
      </c>
      <c r="F84" s="53" t="s">
        <v>125</v>
      </c>
    </row>
    <row r="85" spans="1:6" x14ac:dyDescent="0.3">
      <c r="A85" s="93" t="s">
        <v>67</v>
      </c>
      <c r="B85" s="76" t="s">
        <v>39</v>
      </c>
      <c r="C85" s="76" t="s">
        <v>39</v>
      </c>
      <c r="D85" s="76"/>
      <c r="E85" s="76">
        <v>4126997</v>
      </c>
      <c r="F85" s="53" t="s">
        <v>128</v>
      </c>
    </row>
    <row r="86" spans="1:6" x14ac:dyDescent="0.3">
      <c r="A86" s="93" t="s">
        <v>55</v>
      </c>
      <c r="B86" s="76" t="s">
        <v>39</v>
      </c>
      <c r="C86" s="76" t="s">
        <v>39</v>
      </c>
      <c r="D86" s="76"/>
      <c r="E86" s="76">
        <v>4126997</v>
      </c>
      <c r="F86" s="53" t="s">
        <v>128</v>
      </c>
    </row>
    <row r="87" spans="1:6" x14ac:dyDescent="0.3">
      <c r="A87" s="93" t="s">
        <v>107</v>
      </c>
      <c r="B87" s="76" t="s">
        <v>39</v>
      </c>
      <c r="C87" s="76" t="s">
        <v>39</v>
      </c>
      <c r="D87" s="76"/>
      <c r="E87" s="76">
        <v>4126997</v>
      </c>
      <c r="F87" s="53" t="s">
        <v>131</v>
      </c>
    </row>
    <row r="88" spans="1:6" x14ac:dyDescent="0.3">
      <c r="A88" s="93" t="s">
        <v>113</v>
      </c>
      <c r="B88" s="76" t="s">
        <v>39</v>
      </c>
      <c r="C88" s="76" t="s">
        <v>39</v>
      </c>
      <c r="D88" s="76"/>
      <c r="E88" s="76">
        <v>4126997</v>
      </c>
      <c r="F88" s="53" t="s">
        <v>131</v>
      </c>
    </row>
    <row r="89" spans="1:6" x14ac:dyDescent="0.3">
      <c r="A89" s="93" t="s">
        <v>1471</v>
      </c>
      <c r="B89" s="76" t="s">
        <v>1633</v>
      </c>
      <c r="C89" s="76" t="s">
        <v>1472</v>
      </c>
      <c r="D89" s="96">
        <v>43633</v>
      </c>
      <c r="E89" s="76"/>
      <c r="F89" s="53"/>
    </row>
    <row r="90" spans="1:6" x14ac:dyDescent="0.3">
      <c r="A90" s="93" t="s">
        <v>193</v>
      </c>
      <c r="B90" s="76" t="s">
        <v>194</v>
      </c>
      <c r="C90" s="76" t="s">
        <v>1472</v>
      </c>
      <c r="D90" s="76"/>
      <c r="E90" s="76" t="s">
        <v>195</v>
      </c>
      <c r="F90" s="53" t="s">
        <v>196</v>
      </c>
    </row>
    <row r="91" spans="1:6" x14ac:dyDescent="0.3">
      <c r="A91" s="93" t="s">
        <v>172</v>
      </c>
      <c r="B91" s="76" t="s">
        <v>173</v>
      </c>
      <c r="C91" s="76" t="s">
        <v>1581</v>
      </c>
      <c r="D91" s="97">
        <v>43882</v>
      </c>
      <c r="E91" s="76">
        <v>33217</v>
      </c>
      <c r="F91" s="53" t="s">
        <v>174</v>
      </c>
    </row>
    <row r="92" spans="1:6" x14ac:dyDescent="0.3">
      <c r="A92" s="93" t="s">
        <v>133</v>
      </c>
      <c r="B92" s="76" t="s">
        <v>134</v>
      </c>
      <c r="C92" s="76" t="s">
        <v>134</v>
      </c>
      <c r="D92" s="76"/>
      <c r="E92" s="76">
        <v>382741</v>
      </c>
      <c r="F92" s="53" t="s">
        <v>135</v>
      </c>
    </row>
    <row r="93" spans="1:6" x14ac:dyDescent="0.3">
      <c r="A93" s="93" t="s">
        <v>136</v>
      </c>
      <c r="B93" s="76" t="s">
        <v>134</v>
      </c>
      <c r="C93" s="76" t="s">
        <v>134</v>
      </c>
      <c r="D93" s="76"/>
      <c r="E93" s="76">
        <v>382741</v>
      </c>
      <c r="F93" s="53" t="s">
        <v>135</v>
      </c>
    </row>
    <row r="94" spans="1:6" x14ac:dyDescent="0.3">
      <c r="A94" s="93" t="s">
        <v>139</v>
      </c>
      <c r="B94" s="76" t="s">
        <v>134</v>
      </c>
      <c r="C94" s="76" t="s">
        <v>134</v>
      </c>
      <c r="D94" s="76"/>
      <c r="E94" s="76">
        <v>382741</v>
      </c>
      <c r="F94" s="53" t="s">
        <v>135</v>
      </c>
    </row>
    <row r="95" spans="1:6" x14ac:dyDescent="0.3">
      <c r="A95" s="93" t="s">
        <v>137</v>
      </c>
      <c r="B95" s="76" t="s">
        <v>134</v>
      </c>
      <c r="C95" s="76" t="s">
        <v>134</v>
      </c>
      <c r="D95" s="76"/>
      <c r="E95" s="76">
        <v>382741</v>
      </c>
      <c r="F95" s="53" t="s">
        <v>135</v>
      </c>
    </row>
    <row r="96" spans="1:6" x14ac:dyDescent="0.3">
      <c r="A96" s="93" t="s">
        <v>138</v>
      </c>
      <c r="B96" s="76" t="s">
        <v>134</v>
      </c>
      <c r="C96" s="76" t="s">
        <v>134</v>
      </c>
      <c r="D96" s="76"/>
      <c r="E96" s="76">
        <v>382741</v>
      </c>
      <c r="F96" s="53" t="s">
        <v>135</v>
      </c>
    </row>
    <row r="97" spans="1:6" x14ac:dyDescent="0.3">
      <c r="A97" s="93" t="s">
        <v>144</v>
      </c>
      <c r="B97" s="76" t="s">
        <v>141</v>
      </c>
      <c r="C97" s="76" t="s">
        <v>141</v>
      </c>
      <c r="D97" s="76"/>
      <c r="E97" s="76" t="s">
        <v>142</v>
      </c>
      <c r="F97" s="53" t="s">
        <v>143</v>
      </c>
    </row>
    <row r="98" spans="1:6" x14ac:dyDescent="0.3">
      <c r="A98" s="93" t="s">
        <v>140</v>
      </c>
      <c r="B98" s="76" t="s">
        <v>141</v>
      </c>
      <c r="C98" s="76" t="s">
        <v>141</v>
      </c>
      <c r="D98" s="76"/>
      <c r="E98" s="76" t="s">
        <v>142</v>
      </c>
      <c r="F98" s="53" t="s">
        <v>143</v>
      </c>
    </row>
    <row r="99" spans="1:6" x14ac:dyDescent="0.3">
      <c r="A99" s="93" t="s">
        <v>145</v>
      </c>
      <c r="B99" s="76" t="s">
        <v>141</v>
      </c>
      <c r="C99" s="76" t="s">
        <v>141</v>
      </c>
      <c r="D99" s="76"/>
      <c r="E99" s="76" t="s">
        <v>142</v>
      </c>
      <c r="F99" s="53" t="s">
        <v>143</v>
      </c>
    </row>
    <row r="100" spans="1:6" x14ac:dyDescent="0.3">
      <c r="A100" s="93" t="s">
        <v>153</v>
      </c>
      <c r="B100" s="76" t="s">
        <v>147</v>
      </c>
      <c r="C100" s="76" t="s">
        <v>147</v>
      </c>
      <c r="D100" s="76"/>
      <c r="E100" s="76">
        <v>6850612</v>
      </c>
      <c r="F100" s="53" t="s">
        <v>154</v>
      </c>
    </row>
    <row r="101" spans="1:6" x14ac:dyDescent="0.3">
      <c r="A101" s="93" t="s">
        <v>1579</v>
      </c>
      <c r="B101" s="76" t="s">
        <v>147</v>
      </c>
      <c r="C101" s="76" t="s">
        <v>147</v>
      </c>
      <c r="D101" s="76"/>
      <c r="E101" s="76">
        <v>6850612</v>
      </c>
      <c r="F101" s="53" t="s">
        <v>154</v>
      </c>
    </row>
    <row r="102" spans="1:6" x14ac:dyDescent="0.3">
      <c r="A102" s="93" t="s">
        <v>155</v>
      </c>
      <c r="B102" s="76" t="s">
        <v>147</v>
      </c>
      <c r="C102" s="76" t="s">
        <v>147</v>
      </c>
      <c r="D102" s="76"/>
      <c r="E102" s="76">
        <v>6850612</v>
      </c>
      <c r="F102" s="53" t="s">
        <v>154</v>
      </c>
    </row>
    <row r="103" spans="1:6" x14ac:dyDescent="0.3">
      <c r="A103" s="93" t="s">
        <v>146</v>
      </c>
      <c r="B103" s="76" t="s">
        <v>147</v>
      </c>
      <c r="C103" s="76" t="s">
        <v>147</v>
      </c>
      <c r="D103" s="76"/>
      <c r="E103" s="76">
        <v>6850612</v>
      </c>
      <c r="F103" s="53" t="s">
        <v>148</v>
      </c>
    </row>
    <row r="104" spans="1:6" x14ac:dyDescent="0.3">
      <c r="A104" s="93" t="s">
        <v>149</v>
      </c>
      <c r="B104" s="76" t="s">
        <v>147</v>
      </c>
      <c r="C104" s="76" t="s">
        <v>147</v>
      </c>
      <c r="D104" s="76"/>
      <c r="E104" s="76">
        <v>6850612</v>
      </c>
      <c r="F104" s="53" t="s">
        <v>148</v>
      </c>
    </row>
    <row r="105" spans="1:6" x14ac:dyDescent="0.3">
      <c r="A105" s="93" t="s">
        <v>156</v>
      </c>
      <c r="B105" s="76" t="s">
        <v>147</v>
      </c>
      <c r="C105" s="76" t="s">
        <v>147</v>
      </c>
      <c r="D105" s="76"/>
      <c r="E105" s="76">
        <v>6850612</v>
      </c>
      <c r="F105" s="53" t="s">
        <v>154</v>
      </c>
    </row>
    <row r="106" spans="1:6" x14ac:dyDescent="0.3">
      <c r="A106" s="93" t="s">
        <v>157</v>
      </c>
      <c r="B106" s="76" t="s">
        <v>147</v>
      </c>
      <c r="C106" s="76" t="s">
        <v>147</v>
      </c>
      <c r="D106" s="76"/>
      <c r="E106" s="76">
        <v>6850612</v>
      </c>
      <c r="F106" s="53" t="s">
        <v>154</v>
      </c>
    </row>
    <row r="107" spans="1:6" x14ac:dyDescent="0.3">
      <c r="A107" s="93" t="s">
        <v>150</v>
      </c>
      <c r="B107" s="76" t="s">
        <v>147</v>
      </c>
      <c r="C107" s="76" t="s">
        <v>147</v>
      </c>
      <c r="D107" s="76"/>
      <c r="E107" s="76">
        <v>6850612</v>
      </c>
      <c r="F107" s="53" t="s">
        <v>148</v>
      </c>
    </row>
    <row r="108" spans="1:6" x14ac:dyDescent="0.3">
      <c r="A108" s="93" t="s">
        <v>1580</v>
      </c>
      <c r="B108" s="76" t="s">
        <v>147</v>
      </c>
      <c r="C108" s="76" t="s">
        <v>147</v>
      </c>
      <c r="D108" s="76"/>
      <c r="E108" s="76">
        <v>6850612</v>
      </c>
      <c r="F108" s="53" t="s">
        <v>148</v>
      </c>
    </row>
    <row r="109" spans="1:6" x14ac:dyDescent="0.3">
      <c r="A109" s="93" t="s">
        <v>151</v>
      </c>
      <c r="B109" s="76" t="s">
        <v>147</v>
      </c>
      <c r="C109" s="76" t="s">
        <v>147</v>
      </c>
      <c r="D109" s="76"/>
      <c r="E109" s="76">
        <v>6850612</v>
      </c>
      <c r="F109" s="53" t="s">
        <v>148</v>
      </c>
    </row>
    <row r="110" spans="1:6" x14ac:dyDescent="0.3">
      <c r="A110" s="93" t="s">
        <v>158</v>
      </c>
      <c r="B110" s="76" t="s">
        <v>147</v>
      </c>
      <c r="C110" s="76" t="s">
        <v>147</v>
      </c>
      <c r="D110" s="76"/>
      <c r="E110" s="76">
        <v>6850612</v>
      </c>
      <c r="F110" s="53" t="s">
        <v>154</v>
      </c>
    </row>
    <row r="111" spans="1:6" x14ac:dyDescent="0.3">
      <c r="A111" s="93" t="s">
        <v>159</v>
      </c>
      <c r="B111" s="76" t="s">
        <v>147</v>
      </c>
      <c r="C111" s="76" t="s">
        <v>147</v>
      </c>
      <c r="D111" s="76"/>
      <c r="E111" s="76">
        <v>6850612</v>
      </c>
      <c r="F111" s="53" t="s">
        <v>154</v>
      </c>
    </row>
    <row r="112" spans="1:6" x14ac:dyDescent="0.3">
      <c r="A112" s="93" t="s">
        <v>160</v>
      </c>
      <c r="B112" s="76" t="s">
        <v>147</v>
      </c>
      <c r="C112" s="76" t="s">
        <v>147</v>
      </c>
      <c r="D112" s="76"/>
      <c r="E112" s="76">
        <v>6850612</v>
      </c>
      <c r="F112" s="53" t="s">
        <v>154</v>
      </c>
    </row>
    <row r="113" spans="1:6" x14ac:dyDescent="0.3">
      <c r="A113" s="93" t="s">
        <v>161</v>
      </c>
      <c r="B113" s="76" t="s">
        <v>147</v>
      </c>
      <c r="C113" s="76" t="s">
        <v>147</v>
      </c>
      <c r="D113" s="76"/>
      <c r="E113" s="76">
        <v>6850612</v>
      </c>
      <c r="F113" s="53" t="s">
        <v>154</v>
      </c>
    </row>
    <row r="114" spans="1:6" x14ac:dyDescent="0.3">
      <c r="A114" s="93" t="s">
        <v>152</v>
      </c>
      <c r="B114" s="76" t="s">
        <v>147</v>
      </c>
      <c r="C114" s="76" t="s">
        <v>147</v>
      </c>
      <c r="D114" s="76"/>
      <c r="E114" s="76">
        <v>6850612</v>
      </c>
      <c r="F114" s="53" t="s">
        <v>148</v>
      </c>
    </row>
    <row r="115" spans="1:6" x14ac:dyDescent="0.3">
      <c r="A115" s="93" t="s">
        <v>1131</v>
      </c>
      <c r="B115" s="76" t="s">
        <v>1011</v>
      </c>
      <c r="C115" s="89" t="s">
        <v>1628</v>
      </c>
      <c r="D115" s="96">
        <v>42384</v>
      </c>
      <c r="E115" s="76">
        <v>4958792</v>
      </c>
      <c r="F115" s="53" t="s">
        <v>864</v>
      </c>
    </row>
    <row r="116" spans="1:6" x14ac:dyDescent="0.3">
      <c r="A116" s="93" t="s">
        <v>1132</v>
      </c>
      <c r="B116" s="76" t="s">
        <v>1011</v>
      </c>
      <c r="C116" s="89" t="s">
        <v>1628</v>
      </c>
      <c r="D116" s="96">
        <v>42384</v>
      </c>
      <c r="E116" s="76">
        <v>4958793</v>
      </c>
      <c r="F116" s="53" t="s">
        <v>864</v>
      </c>
    </row>
    <row r="117" spans="1:6" x14ac:dyDescent="0.3">
      <c r="A117" s="93" t="s">
        <v>1133</v>
      </c>
      <c r="B117" s="76" t="s">
        <v>1011</v>
      </c>
      <c r="C117" s="89" t="s">
        <v>1628</v>
      </c>
      <c r="D117" s="96">
        <v>42384</v>
      </c>
      <c r="E117" s="76">
        <v>4958794</v>
      </c>
      <c r="F117" s="53" t="s">
        <v>864</v>
      </c>
    </row>
    <row r="118" spans="1:6" x14ac:dyDescent="0.3">
      <c r="A118" s="93" t="s">
        <v>1134</v>
      </c>
      <c r="B118" s="76" t="s">
        <v>1011</v>
      </c>
      <c r="C118" s="89" t="s">
        <v>1628</v>
      </c>
      <c r="D118" s="96">
        <v>42384</v>
      </c>
      <c r="E118" s="76">
        <v>4958795</v>
      </c>
      <c r="F118" s="53" t="s">
        <v>864</v>
      </c>
    </row>
    <row r="119" spans="1:6" x14ac:dyDescent="0.3">
      <c r="A119" s="93" t="s">
        <v>1135</v>
      </c>
      <c r="B119" s="76" t="s">
        <v>1011</v>
      </c>
      <c r="C119" s="89" t="s">
        <v>1628</v>
      </c>
      <c r="D119" s="96">
        <v>42384</v>
      </c>
      <c r="E119" s="76">
        <v>4958796</v>
      </c>
      <c r="F119" s="53" t="s">
        <v>864</v>
      </c>
    </row>
    <row r="120" spans="1:6" x14ac:dyDescent="0.3">
      <c r="A120" s="93" t="s">
        <v>162</v>
      </c>
      <c r="B120" s="76" t="s">
        <v>163</v>
      </c>
      <c r="C120" s="76" t="s">
        <v>163</v>
      </c>
      <c r="D120" s="76"/>
      <c r="E120" s="76">
        <v>821959</v>
      </c>
      <c r="F120" s="53" t="s">
        <v>164</v>
      </c>
    </row>
    <row r="121" spans="1:6" x14ac:dyDescent="0.3">
      <c r="A121" s="93" t="s">
        <v>165</v>
      </c>
      <c r="B121" s="76" t="s">
        <v>163</v>
      </c>
      <c r="C121" s="76" t="s">
        <v>163</v>
      </c>
      <c r="D121" s="76"/>
      <c r="E121" s="76">
        <v>821959</v>
      </c>
      <c r="F121" s="53" t="s">
        <v>164</v>
      </c>
    </row>
    <row r="122" spans="1:6" x14ac:dyDescent="0.3">
      <c r="A122" s="93" t="s">
        <v>166</v>
      </c>
      <c r="B122" s="76" t="s">
        <v>163</v>
      </c>
      <c r="C122" s="76" t="s">
        <v>163</v>
      </c>
      <c r="D122" s="76"/>
      <c r="E122" s="76">
        <v>821959</v>
      </c>
      <c r="F122" s="53" t="s">
        <v>164</v>
      </c>
    </row>
    <row r="123" spans="1:6" x14ac:dyDescent="0.3">
      <c r="A123" s="93" t="s">
        <v>167</v>
      </c>
      <c r="B123" s="76" t="s">
        <v>168</v>
      </c>
      <c r="C123" s="76" t="s">
        <v>168</v>
      </c>
      <c r="D123" s="76"/>
      <c r="E123" s="76">
        <v>1694358</v>
      </c>
      <c r="F123" s="53" t="s">
        <v>169</v>
      </c>
    </row>
    <row r="124" spans="1:6" x14ac:dyDescent="0.3">
      <c r="A124" s="93" t="s">
        <v>170</v>
      </c>
      <c r="B124" s="76" t="s">
        <v>168</v>
      </c>
      <c r="C124" s="76" t="s">
        <v>168</v>
      </c>
      <c r="D124" s="76"/>
      <c r="E124" s="76">
        <v>1694358</v>
      </c>
      <c r="F124" s="53" t="s">
        <v>171</v>
      </c>
    </row>
    <row r="125" spans="1:6" x14ac:dyDescent="0.3">
      <c r="A125" s="98" t="s">
        <v>953</v>
      </c>
      <c r="B125" s="94" t="s">
        <v>954</v>
      </c>
      <c r="C125" s="94" t="s">
        <v>1629</v>
      </c>
      <c r="D125" s="94"/>
      <c r="E125" s="94">
        <v>10122198</v>
      </c>
      <c r="F125" s="55" t="s">
        <v>955</v>
      </c>
    </row>
    <row r="126" spans="1:6" x14ac:dyDescent="0.3">
      <c r="A126" t="s">
        <v>245</v>
      </c>
      <c r="B126" t="s">
        <v>1570</v>
      </c>
      <c r="C126" s="2" t="s">
        <v>1427</v>
      </c>
      <c r="D126" s="1">
        <v>42615</v>
      </c>
      <c r="E126" t="s">
        <v>48</v>
      </c>
      <c r="F126" t="s">
        <v>236</v>
      </c>
    </row>
    <row r="127" spans="1:6" x14ac:dyDescent="0.3">
      <c r="A127" t="s">
        <v>246</v>
      </c>
      <c r="B127" t="s">
        <v>1570</v>
      </c>
      <c r="C127" s="2" t="s">
        <v>1427</v>
      </c>
      <c r="D127" s="1">
        <v>43488</v>
      </c>
      <c r="E127" t="s">
        <v>48</v>
      </c>
      <c r="F127" t="s">
        <v>247</v>
      </c>
    </row>
    <row r="128" spans="1:6" x14ac:dyDescent="0.3">
      <c r="A128" t="s">
        <v>235</v>
      </c>
      <c r="B128" t="s">
        <v>1570</v>
      </c>
      <c r="C128" s="2" t="s">
        <v>1427</v>
      </c>
      <c r="D128" s="1">
        <v>43488</v>
      </c>
      <c r="E128" t="s">
        <v>48</v>
      </c>
      <c r="F128" t="s">
        <v>236</v>
      </c>
    </row>
    <row r="129" spans="1:6" x14ac:dyDescent="0.3">
      <c r="A129" t="s">
        <v>237</v>
      </c>
      <c r="B129" t="s">
        <v>1570</v>
      </c>
      <c r="C129" s="2" t="s">
        <v>1427</v>
      </c>
      <c r="D129" s="1">
        <v>43488</v>
      </c>
      <c r="E129" t="s">
        <v>48</v>
      </c>
      <c r="F129" t="s">
        <v>236</v>
      </c>
    </row>
    <row r="130" spans="1:6" x14ac:dyDescent="0.3">
      <c r="A130" t="s">
        <v>297</v>
      </c>
      <c r="B130" t="s">
        <v>296</v>
      </c>
      <c r="C130" s="2" t="s">
        <v>1427</v>
      </c>
      <c r="D130" s="1">
        <v>41622</v>
      </c>
      <c r="E130">
        <v>1908967</v>
      </c>
      <c r="F130" t="s">
        <v>143</v>
      </c>
    </row>
    <row r="131" spans="1:6" x14ac:dyDescent="0.3">
      <c r="A131" t="s">
        <v>318</v>
      </c>
      <c r="B131" t="s">
        <v>304</v>
      </c>
      <c r="C131" s="2" t="s">
        <v>1427</v>
      </c>
      <c r="D131" s="1">
        <v>43620</v>
      </c>
      <c r="E131" t="s">
        <v>301</v>
      </c>
      <c r="F131" t="s">
        <v>196</v>
      </c>
    </row>
    <row r="132" spans="1:6" x14ac:dyDescent="0.3">
      <c r="A132" t="s">
        <v>324</v>
      </c>
      <c r="B132" t="s">
        <v>304</v>
      </c>
      <c r="C132" s="2" t="s">
        <v>1427</v>
      </c>
      <c r="D132" s="1">
        <v>43629</v>
      </c>
      <c r="E132" t="s">
        <v>301</v>
      </c>
      <c r="F132" t="s">
        <v>325</v>
      </c>
    </row>
    <row r="133" spans="1:6" x14ac:dyDescent="0.3">
      <c r="A133" t="s">
        <v>321</v>
      </c>
      <c r="B133" t="s">
        <v>304</v>
      </c>
      <c r="C133" s="2" t="s">
        <v>1427</v>
      </c>
      <c r="D133" s="1">
        <v>43629</v>
      </c>
      <c r="E133" t="s">
        <v>301</v>
      </c>
      <c r="F133" t="s">
        <v>322</v>
      </c>
    </row>
    <row r="134" spans="1:6" x14ac:dyDescent="0.3">
      <c r="A134" t="s">
        <v>387</v>
      </c>
      <c r="B134" t="s">
        <v>304</v>
      </c>
      <c r="C134" s="2" t="s">
        <v>1427</v>
      </c>
      <c r="D134" s="1">
        <v>43633</v>
      </c>
      <c r="E134" t="s">
        <v>301</v>
      </c>
      <c r="F134" t="s">
        <v>203</v>
      </c>
    </row>
    <row r="135" spans="1:6" x14ac:dyDescent="0.3">
      <c r="A135" t="s">
        <v>367</v>
      </c>
      <c r="B135" t="s">
        <v>304</v>
      </c>
      <c r="C135" s="2" t="s">
        <v>1427</v>
      </c>
      <c r="D135" s="1">
        <v>43633</v>
      </c>
      <c r="E135" t="s">
        <v>301</v>
      </c>
      <c r="F135" t="s">
        <v>368</v>
      </c>
    </row>
    <row r="136" spans="1:6" x14ac:dyDescent="0.3">
      <c r="A136" t="s">
        <v>538</v>
      </c>
      <c r="B136" t="s">
        <v>304</v>
      </c>
      <c r="C136" s="2" t="s">
        <v>1427</v>
      </c>
      <c r="D136" s="1">
        <v>43633</v>
      </c>
      <c r="E136" t="s">
        <v>301</v>
      </c>
      <c r="F136" t="s">
        <v>290</v>
      </c>
    </row>
    <row r="137" spans="1:6" x14ac:dyDescent="0.3">
      <c r="A137" t="s">
        <v>464</v>
      </c>
      <c r="B137" t="s">
        <v>304</v>
      </c>
      <c r="C137" s="2" t="s">
        <v>1427</v>
      </c>
      <c r="D137" s="1">
        <v>43633</v>
      </c>
      <c r="E137" t="s">
        <v>301</v>
      </c>
      <c r="F137" t="s">
        <v>462</v>
      </c>
    </row>
    <row r="138" spans="1:6" x14ac:dyDescent="0.3">
      <c r="A138" t="s">
        <v>536</v>
      </c>
      <c r="B138" t="s">
        <v>304</v>
      </c>
      <c r="C138" s="2" t="s">
        <v>1427</v>
      </c>
      <c r="D138" s="1">
        <v>43633</v>
      </c>
      <c r="E138" t="s">
        <v>301</v>
      </c>
      <c r="F138" t="s">
        <v>290</v>
      </c>
    </row>
    <row r="139" spans="1:6" x14ac:dyDescent="0.3">
      <c r="A139" t="s">
        <v>518</v>
      </c>
      <c r="B139" t="s">
        <v>304</v>
      </c>
      <c r="C139" s="2" t="s">
        <v>1427</v>
      </c>
      <c r="D139" s="1">
        <v>43633</v>
      </c>
      <c r="E139" t="s">
        <v>301</v>
      </c>
      <c r="F139" t="s">
        <v>519</v>
      </c>
    </row>
    <row r="140" spans="1:6" x14ac:dyDescent="0.3">
      <c r="A140" t="s">
        <v>520</v>
      </c>
      <c r="B140" t="s">
        <v>304</v>
      </c>
      <c r="C140" s="2" t="s">
        <v>1427</v>
      </c>
      <c r="D140" s="1">
        <v>43633</v>
      </c>
      <c r="E140" t="s">
        <v>301</v>
      </c>
      <c r="F140" t="s">
        <v>519</v>
      </c>
    </row>
    <row r="141" spans="1:6" x14ac:dyDescent="0.3">
      <c r="A141" t="s">
        <v>374</v>
      </c>
      <c r="B141" t="s">
        <v>304</v>
      </c>
      <c r="C141" s="2" t="s">
        <v>1427</v>
      </c>
      <c r="D141" s="1">
        <v>43633</v>
      </c>
      <c r="E141" t="s">
        <v>301</v>
      </c>
      <c r="F141" t="s">
        <v>372</v>
      </c>
    </row>
    <row r="142" spans="1:6" x14ac:dyDescent="0.3">
      <c r="A142" t="s">
        <v>468</v>
      </c>
      <c r="B142" t="s">
        <v>304</v>
      </c>
      <c r="C142" s="2" t="s">
        <v>1427</v>
      </c>
      <c r="D142" s="1">
        <v>43633</v>
      </c>
      <c r="E142" t="s">
        <v>301</v>
      </c>
      <c r="F142" t="s">
        <v>462</v>
      </c>
    </row>
    <row r="143" spans="1:6" x14ac:dyDescent="0.3">
      <c r="A143" t="s">
        <v>593</v>
      </c>
      <c r="B143" t="s">
        <v>304</v>
      </c>
      <c r="C143" s="2" t="s">
        <v>1427</v>
      </c>
      <c r="D143" s="1">
        <v>43633</v>
      </c>
      <c r="E143" t="s">
        <v>301</v>
      </c>
      <c r="F143" t="s">
        <v>589</v>
      </c>
    </row>
    <row r="144" spans="1:6" x14ac:dyDescent="0.3">
      <c r="A144" t="s">
        <v>539</v>
      </c>
      <c r="B144" t="s">
        <v>304</v>
      </c>
      <c r="C144" s="2" t="s">
        <v>1427</v>
      </c>
      <c r="D144" s="1">
        <v>44095</v>
      </c>
      <c r="E144" t="s">
        <v>301</v>
      </c>
      <c r="F144" t="s">
        <v>540</v>
      </c>
    </row>
    <row r="145" spans="1:6" x14ac:dyDescent="0.3">
      <c r="A145" t="s">
        <v>402</v>
      </c>
      <c r="B145" t="s">
        <v>304</v>
      </c>
      <c r="C145" s="2" t="s">
        <v>1427</v>
      </c>
      <c r="D145" s="1">
        <v>44095</v>
      </c>
      <c r="E145" t="s">
        <v>301</v>
      </c>
      <c r="F145" t="s">
        <v>401</v>
      </c>
    </row>
    <row r="146" spans="1:6" x14ac:dyDescent="0.3">
      <c r="A146" t="s">
        <v>444</v>
      </c>
      <c r="B146" t="s">
        <v>304</v>
      </c>
      <c r="C146" s="2" t="s">
        <v>1427</v>
      </c>
      <c r="D146" s="1">
        <v>44095</v>
      </c>
      <c r="E146" t="s">
        <v>301</v>
      </c>
      <c r="F146" t="s">
        <v>445</v>
      </c>
    </row>
    <row r="147" spans="1:6" x14ac:dyDescent="0.3">
      <c r="A147" s="76" t="s">
        <v>293</v>
      </c>
      <c r="B147" s="2" t="s">
        <v>294</v>
      </c>
      <c r="C147" s="2" t="s">
        <v>1427</v>
      </c>
      <c r="D147" s="1">
        <v>43599</v>
      </c>
      <c r="E147">
        <v>9513436</v>
      </c>
      <c r="F147" s="76" t="s">
        <v>60</v>
      </c>
    </row>
    <row r="148" spans="1:6" x14ac:dyDescent="0.3">
      <c r="A148" s="76" t="s">
        <v>847</v>
      </c>
      <c r="B148" t="s">
        <v>632</v>
      </c>
      <c r="C148" s="2" t="s">
        <v>1427</v>
      </c>
      <c r="D148" s="1">
        <v>42943</v>
      </c>
      <c r="E148">
        <v>3165420</v>
      </c>
      <c r="F148" s="76" t="s">
        <v>848</v>
      </c>
    </row>
    <row r="149" spans="1:6" x14ac:dyDescent="0.3">
      <c r="A149" s="76" t="s">
        <v>916</v>
      </c>
      <c r="B149" t="s">
        <v>632</v>
      </c>
      <c r="C149" s="2" t="s">
        <v>1427</v>
      </c>
      <c r="D149" s="1">
        <v>43481</v>
      </c>
      <c r="E149">
        <v>167825</v>
      </c>
      <c r="F149" s="76" t="s">
        <v>344</v>
      </c>
    </row>
    <row r="150" spans="1:6" x14ac:dyDescent="0.3">
      <c r="A150" s="76" t="s">
        <v>988</v>
      </c>
      <c r="B150" t="s">
        <v>989</v>
      </c>
      <c r="C150" s="2" t="s">
        <v>1427</v>
      </c>
      <c r="D150" s="1">
        <v>44042</v>
      </c>
      <c r="E150" t="s">
        <v>990</v>
      </c>
      <c r="F150" s="76" t="s">
        <v>33</v>
      </c>
    </row>
    <row r="151" spans="1:6" x14ac:dyDescent="0.3">
      <c r="A151" s="76" t="s">
        <v>1017</v>
      </c>
      <c r="B151" t="s">
        <v>1011</v>
      </c>
      <c r="C151" s="2" t="s">
        <v>1427</v>
      </c>
      <c r="D151" s="1">
        <v>43642</v>
      </c>
      <c r="E151">
        <v>4958691</v>
      </c>
      <c r="F151" s="76" t="s">
        <v>209</v>
      </c>
    </row>
    <row r="152" spans="1:6" x14ac:dyDescent="0.3">
      <c r="A152" s="76" t="s">
        <v>1018</v>
      </c>
      <c r="B152" t="s">
        <v>1011</v>
      </c>
      <c r="C152" s="2" t="s">
        <v>1427</v>
      </c>
      <c r="D152" s="1">
        <v>43642</v>
      </c>
      <c r="E152">
        <v>4958692</v>
      </c>
      <c r="F152" s="76" t="s">
        <v>209</v>
      </c>
    </row>
    <row r="153" spans="1:6" x14ac:dyDescent="0.3">
      <c r="A153" s="76" t="s">
        <v>1019</v>
      </c>
      <c r="B153" t="s">
        <v>1011</v>
      </c>
      <c r="C153" s="2" t="s">
        <v>1427</v>
      </c>
      <c r="D153" s="1">
        <v>43642</v>
      </c>
      <c r="E153">
        <v>4958693</v>
      </c>
      <c r="F153" s="76" t="s">
        <v>209</v>
      </c>
    </row>
    <row r="154" spans="1:6" x14ac:dyDescent="0.3">
      <c r="A154" s="76" t="s">
        <v>1020</v>
      </c>
      <c r="B154" t="s">
        <v>1011</v>
      </c>
      <c r="C154" s="2" t="s">
        <v>1427</v>
      </c>
      <c r="D154" s="1">
        <v>43642</v>
      </c>
      <c r="E154">
        <v>4958694</v>
      </c>
      <c r="F154" s="76" t="s">
        <v>209</v>
      </c>
    </row>
    <row r="155" spans="1:6" x14ac:dyDescent="0.3">
      <c r="A155" s="76" t="s">
        <v>1021</v>
      </c>
      <c r="B155" t="s">
        <v>1011</v>
      </c>
      <c r="C155" s="2" t="s">
        <v>1427</v>
      </c>
      <c r="D155" s="1">
        <v>43642</v>
      </c>
      <c r="E155">
        <v>4958695</v>
      </c>
      <c r="F155" s="76" t="s">
        <v>209</v>
      </c>
    </row>
    <row r="156" spans="1:6" x14ac:dyDescent="0.3">
      <c r="A156" s="76" t="s">
        <v>1022</v>
      </c>
      <c r="B156" t="s">
        <v>1011</v>
      </c>
      <c r="C156" s="2" t="s">
        <v>1427</v>
      </c>
      <c r="D156" s="1">
        <v>43642</v>
      </c>
      <c r="E156">
        <v>4958696</v>
      </c>
      <c r="F156" s="76" t="s">
        <v>209</v>
      </c>
    </row>
    <row r="157" spans="1:6" x14ac:dyDescent="0.3">
      <c r="A157" s="76" t="s">
        <v>1023</v>
      </c>
      <c r="B157" t="s">
        <v>1011</v>
      </c>
      <c r="C157" s="2" t="s">
        <v>1427</v>
      </c>
      <c r="D157" s="1">
        <v>43642</v>
      </c>
      <c r="E157">
        <v>4958697</v>
      </c>
      <c r="F157" s="76" t="s">
        <v>209</v>
      </c>
    </row>
    <row r="158" spans="1:6" x14ac:dyDescent="0.3">
      <c r="A158" s="76" t="s">
        <v>1024</v>
      </c>
      <c r="B158" t="s">
        <v>1011</v>
      </c>
      <c r="C158" s="2" t="s">
        <v>1427</v>
      </c>
      <c r="D158" s="1">
        <v>43642</v>
      </c>
      <c r="E158">
        <v>4958698</v>
      </c>
      <c r="F158" s="76" t="s">
        <v>209</v>
      </c>
    </row>
    <row r="159" spans="1:6" x14ac:dyDescent="0.3">
      <c r="A159" s="76" t="s">
        <v>1087</v>
      </c>
      <c r="B159" s="76" t="s">
        <v>1011</v>
      </c>
      <c r="C159" s="89" t="s">
        <v>1427</v>
      </c>
      <c r="D159" s="96">
        <v>44041</v>
      </c>
      <c r="E159" s="76">
        <v>4958753</v>
      </c>
      <c r="F159" s="76" t="s">
        <v>1086</v>
      </c>
    </row>
    <row r="160" spans="1:6" x14ac:dyDescent="0.3">
      <c r="A160" s="99" t="s">
        <v>1113</v>
      </c>
      <c r="B160" s="100" t="s">
        <v>1011</v>
      </c>
      <c r="C160" s="101" t="s">
        <v>1427</v>
      </c>
      <c r="D160" s="105">
        <v>44049</v>
      </c>
      <c r="E160" s="100">
        <v>4958777</v>
      </c>
      <c r="F160" s="102" t="s">
        <v>1114</v>
      </c>
    </row>
    <row r="161" spans="1:6" x14ac:dyDescent="0.3">
      <c r="A161" s="76" t="s">
        <v>1115</v>
      </c>
      <c r="B161" t="s">
        <v>1011</v>
      </c>
      <c r="C161" s="2" t="s">
        <v>1427</v>
      </c>
      <c r="D161" s="1">
        <v>44049</v>
      </c>
      <c r="E161">
        <v>4958778</v>
      </c>
      <c r="F161" s="76" t="s">
        <v>1114</v>
      </c>
    </row>
    <row r="162" spans="1:6" x14ac:dyDescent="0.3">
      <c r="A162" s="76" t="s">
        <v>1116</v>
      </c>
      <c r="B162" t="s">
        <v>1011</v>
      </c>
      <c r="C162" s="2" t="s">
        <v>1427</v>
      </c>
      <c r="D162" s="1">
        <v>44049</v>
      </c>
      <c r="E162">
        <v>4958779</v>
      </c>
      <c r="F162" s="76" t="s">
        <v>1114</v>
      </c>
    </row>
    <row r="163" spans="1:6" x14ac:dyDescent="0.3">
      <c r="A163" s="76" t="s">
        <v>1117</v>
      </c>
      <c r="B163" t="s">
        <v>1011</v>
      </c>
      <c r="C163" s="2" t="s">
        <v>1427</v>
      </c>
      <c r="D163" s="1">
        <v>44049</v>
      </c>
      <c r="E163">
        <v>4958780</v>
      </c>
      <c r="F163" s="76" t="s">
        <v>1114</v>
      </c>
    </row>
    <row r="164" spans="1:6" x14ac:dyDescent="0.3">
      <c r="A164" s="76" t="s">
        <v>1088</v>
      </c>
      <c r="B164" t="s">
        <v>1011</v>
      </c>
      <c r="C164" s="2" t="s">
        <v>1427</v>
      </c>
      <c r="D164" s="1">
        <v>44062</v>
      </c>
      <c r="E164">
        <v>4958754</v>
      </c>
      <c r="F164" s="76" t="s">
        <v>1086</v>
      </c>
    </row>
    <row r="165" spans="1:6" x14ac:dyDescent="0.3">
      <c r="A165" s="76" t="s">
        <v>1089</v>
      </c>
      <c r="B165" t="s">
        <v>1011</v>
      </c>
      <c r="C165" s="2" t="s">
        <v>1427</v>
      </c>
      <c r="D165" s="1">
        <v>44062</v>
      </c>
      <c r="E165">
        <v>4958755</v>
      </c>
      <c r="F165" s="76" t="s">
        <v>1086</v>
      </c>
    </row>
    <row r="166" spans="1:6" x14ac:dyDescent="0.3">
      <c r="A166" s="76" t="s">
        <v>1090</v>
      </c>
      <c r="B166" t="s">
        <v>1011</v>
      </c>
      <c r="C166" s="2" t="s">
        <v>1427</v>
      </c>
      <c r="D166" s="1">
        <v>44062</v>
      </c>
      <c r="E166">
        <v>4958756</v>
      </c>
      <c r="F166" s="76" t="s">
        <v>1086</v>
      </c>
    </row>
    <row r="167" spans="1:6" x14ac:dyDescent="0.3">
      <c r="A167" s="76" t="s">
        <v>1091</v>
      </c>
      <c r="B167" t="s">
        <v>1011</v>
      </c>
      <c r="C167" s="2" t="s">
        <v>1427</v>
      </c>
      <c r="D167" s="1">
        <v>44062</v>
      </c>
      <c r="E167">
        <v>4958757</v>
      </c>
      <c r="F167" s="76" t="s">
        <v>1086</v>
      </c>
    </row>
    <row r="168" spans="1:6" x14ac:dyDescent="0.3">
      <c r="A168" s="76" t="s">
        <v>1093</v>
      </c>
      <c r="B168" t="s">
        <v>1011</v>
      </c>
      <c r="C168" s="2" t="s">
        <v>1427</v>
      </c>
      <c r="D168" s="1">
        <v>44062</v>
      </c>
      <c r="E168">
        <v>4958759</v>
      </c>
      <c r="F168" s="76" t="s">
        <v>1086</v>
      </c>
    </row>
    <row r="169" spans="1:6" x14ac:dyDescent="0.3">
      <c r="A169" s="76" t="s">
        <v>1094</v>
      </c>
      <c r="B169" t="s">
        <v>1011</v>
      </c>
      <c r="C169" s="2" t="s">
        <v>1427</v>
      </c>
      <c r="D169" s="1">
        <v>44062</v>
      </c>
      <c r="E169">
        <v>4958760</v>
      </c>
      <c r="F169" s="76" t="s">
        <v>1086</v>
      </c>
    </row>
    <row r="170" spans="1:6" x14ac:dyDescent="0.3">
      <c r="A170" s="76" t="s">
        <v>1095</v>
      </c>
      <c r="B170" t="s">
        <v>1011</v>
      </c>
      <c r="C170" s="2" t="s">
        <v>1427</v>
      </c>
      <c r="D170" s="1">
        <v>44062</v>
      </c>
      <c r="E170">
        <v>4958761</v>
      </c>
      <c r="F170" s="76" t="s">
        <v>1086</v>
      </c>
    </row>
    <row r="171" spans="1:6" x14ac:dyDescent="0.3">
      <c r="A171" s="76" t="s">
        <v>1152</v>
      </c>
      <c r="B171" t="s">
        <v>1139</v>
      </c>
      <c r="C171" s="2" t="s">
        <v>1427</v>
      </c>
      <c r="D171" s="1">
        <v>41858</v>
      </c>
      <c r="E171">
        <v>3890785</v>
      </c>
      <c r="F171" s="76" t="s">
        <v>243</v>
      </c>
    </row>
    <row r="172" spans="1:6" x14ac:dyDescent="0.3">
      <c r="A172" s="76" t="s">
        <v>1372</v>
      </c>
      <c r="B172" t="s">
        <v>1139</v>
      </c>
      <c r="C172" s="2" t="s">
        <v>1427</v>
      </c>
      <c r="D172" s="1">
        <v>43012</v>
      </c>
      <c r="E172">
        <v>3890820</v>
      </c>
      <c r="F172" s="76" t="s">
        <v>814</v>
      </c>
    </row>
    <row r="173" spans="1:6" x14ac:dyDescent="0.3">
      <c r="A173" s="76" t="s">
        <v>1388</v>
      </c>
      <c r="B173" t="s">
        <v>1139</v>
      </c>
      <c r="C173" s="2" t="s">
        <v>1427</v>
      </c>
      <c r="D173" s="1">
        <v>43474</v>
      </c>
      <c r="E173">
        <v>3890736</v>
      </c>
      <c r="F173" s="76" t="s">
        <v>1389</v>
      </c>
    </row>
    <row r="174" spans="1:6" x14ac:dyDescent="0.3">
      <c r="A174" s="76" t="s">
        <v>1260</v>
      </c>
      <c r="B174" t="s">
        <v>1139</v>
      </c>
      <c r="C174" s="2" t="s">
        <v>1427</v>
      </c>
      <c r="D174" s="1">
        <v>43488</v>
      </c>
      <c r="E174">
        <v>3890736</v>
      </c>
      <c r="F174" s="76" t="s">
        <v>1259</v>
      </c>
    </row>
    <row r="175" spans="1:6" x14ac:dyDescent="0.3">
      <c r="A175" s="76" t="s">
        <v>1261</v>
      </c>
      <c r="B175" t="s">
        <v>1139</v>
      </c>
      <c r="C175" s="2" t="s">
        <v>1427</v>
      </c>
      <c r="D175" s="1">
        <v>43488</v>
      </c>
      <c r="E175">
        <v>3890736</v>
      </c>
      <c r="F175" s="76" t="s">
        <v>1259</v>
      </c>
    </row>
    <row r="176" spans="1:6" x14ac:dyDescent="0.3">
      <c r="A176" s="76" t="s">
        <v>1306</v>
      </c>
      <c r="B176" t="s">
        <v>1139</v>
      </c>
      <c r="C176" s="2" t="s">
        <v>1427</v>
      </c>
      <c r="D176" s="1">
        <v>44049</v>
      </c>
      <c r="E176">
        <v>3890740</v>
      </c>
      <c r="F176" s="76" t="s">
        <v>1307</v>
      </c>
    </row>
    <row r="177" spans="1:6" x14ac:dyDescent="0.3">
      <c r="A177" s="76" t="s">
        <v>1377</v>
      </c>
      <c r="B177" t="s">
        <v>1139</v>
      </c>
      <c r="C177" s="2" t="s">
        <v>1427</v>
      </c>
      <c r="D177" s="1">
        <v>44049</v>
      </c>
      <c r="E177">
        <v>3890795</v>
      </c>
      <c r="F177" s="76" t="s">
        <v>1376</v>
      </c>
    </row>
    <row r="178" spans="1:6" x14ac:dyDescent="0.3">
      <c r="A178" s="76" t="s">
        <v>1280</v>
      </c>
      <c r="B178" t="s">
        <v>1139</v>
      </c>
      <c r="C178" s="2" t="s">
        <v>1427</v>
      </c>
      <c r="D178" s="1">
        <v>44049</v>
      </c>
      <c r="E178">
        <v>3890736</v>
      </c>
      <c r="F178" s="76" t="s">
        <v>1273</v>
      </c>
    </row>
    <row r="179" spans="1:6" x14ac:dyDescent="0.3">
      <c r="A179" s="76" t="s">
        <v>1378</v>
      </c>
      <c r="B179" t="s">
        <v>1139</v>
      </c>
      <c r="C179" s="2" t="s">
        <v>1427</v>
      </c>
      <c r="D179" s="1">
        <v>44049</v>
      </c>
      <c r="E179">
        <v>3890825</v>
      </c>
      <c r="F179" s="76" t="s">
        <v>1376</v>
      </c>
    </row>
    <row r="180" spans="1:6" x14ac:dyDescent="0.3">
      <c r="A180" t="s">
        <v>224</v>
      </c>
      <c r="B180" t="s">
        <v>221</v>
      </c>
      <c r="C180" s="2" t="s">
        <v>1592</v>
      </c>
      <c r="D180">
        <v>2017</v>
      </c>
      <c r="E180">
        <v>4139403</v>
      </c>
      <c r="F180" t="s">
        <v>222</v>
      </c>
    </row>
    <row r="181" spans="1:6" x14ac:dyDescent="0.3">
      <c r="A181" t="s">
        <v>405</v>
      </c>
      <c r="B181" t="s">
        <v>304</v>
      </c>
      <c r="C181" s="2" t="s">
        <v>1592</v>
      </c>
      <c r="D181" s="1">
        <v>44095</v>
      </c>
      <c r="E181" t="s">
        <v>301</v>
      </c>
      <c r="F181" t="s">
        <v>406</v>
      </c>
    </row>
    <row r="182" spans="1:6" x14ac:dyDescent="0.3">
      <c r="A182" t="s">
        <v>323</v>
      </c>
      <c r="B182" t="s">
        <v>304</v>
      </c>
      <c r="C182" s="2" t="s">
        <v>1592</v>
      </c>
      <c r="D182" s="1">
        <v>44095</v>
      </c>
      <c r="E182" t="s">
        <v>301</v>
      </c>
      <c r="F182" t="s">
        <v>322</v>
      </c>
    </row>
    <row r="183" spans="1:6" x14ac:dyDescent="0.3">
      <c r="A183" t="s">
        <v>480</v>
      </c>
      <c r="B183" t="s">
        <v>304</v>
      </c>
      <c r="C183" s="2" t="s">
        <v>1592</v>
      </c>
      <c r="D183" s="1">
        <v>44095</v>
      </c>
      <c r="E183" t="s">
        <v>301</v>
      </c>
      <c r="F183" t="s">
        <v>481</v>
      </c>
    </row>
    <row r="184" spans="1:6" x14ac:dyDescent="0.3">
      <c r="A184" t="s">
        <v>570</v>
      </c>
      <c r="B184" t="s">
        <v>304</v>
      </c>
      <c r="C184" s="2" t="s">
        <v>1592</v>
      </c>
      <c r="D184" s="1">
        <v>44095</v>
      </c>
      <c r="E184" t="s">
        <v>301</v>
      </c>
      <c r="F184" t="s">
        <v>571</v>
      </c>
    </row>
    <row r="185" spans="1:6" x14ac:dyDescent="0.3">
      <c r="A185" t="s">
        <v>408</v>
      </c>
      <c r="B185" t="s">
        <v>304</v>
      </c>
      <c r="C185" s="2" t="s">
        <v>1592</v>
      </c>
      <c r="D185" s="1">
        <v>44095</v>
      </c>
      <c r="E185" t="s">
        <v>301</v>
      </c>
      <c r="F185" t="s">
        <v>406</v>
      </c>
    </row>
    <row r="186" spans="1:6" x14ac:dyDescent="0.3">
      <c r="A186" t="s">
        <v>574</v>
      </c>
      <c r="B186" t="s">
        <v>304</v>
      </c>
      <c r="C186" s="2" t="s">
        <v>1592</v>
      </c>
      <c r="D186" s="1">
        <v>44095</v>
      </c>
      <c r="E186" t="s">
        <v>301</v>
      </c>
      <c r="F186" t="s">
        <v>154</v>
      </c>
    </row>
    <row r="187" spans="1:6" x14ac:dyDescent="0.3">
      <c r="A187" t="s">
        <v>588</v>
      </c>
      <c r="B187" t="s">
        <v>304</v>
      </c>
      <c r="C187" s="2" t="s">
        <v>1592</v>
      </c>
      <c r="D187" s="1">
        <v>44095</v>
      </c>
      <c r="E187" t="s">
        <v>301</v>
      </c>
      <c r="F187" t="s">
        <v>589</v>
      </c>
    </row>
    <row r="188" spans="1:6" x14ac:dyDescent="0.3">
      <c r="A188" t="s">
        <v>409</v>
      </c>
      <c r="B188" t="s">
        <v>304</v>
      </c>
      <c r="C188" s="2" t="s">
        <v>1592</v>
      </c>
      <c r="D188" s="1">
        <v>44095</v>
      </c>
      <c r="E188" t="s">
        <v>301</v>
      </c>
      <c r="F188" t="s">
        <v>406</v>
      </c>
    </row>
    <row r="189" spans="1:6" x14ac:dyDescent="0.3">
      <c r="A189" t="s">
        <v>591</v>
      </c>
      <c r="B189" t="s">
        <v>304</v>
      </c>
      <c r="C189" s="2" t="s">
        <v>1592</v>
      </c>
      <c r="D189" s="1">
        <v>44095</v>
      </c>
      <c r="E189" t="s">
        <v>301</v>
      </c>
      <c r="F189" t="s">
        <v>589</v>
      </c>
    </row>
    <row r="190" spans="1:6" x14ac:dyDescent="0.3">
      <c r="A190" t="s">
        <v>576</v>
      </c>
      <c r="B190" t="s">
        <v>304</v>
      </c>
      <c r="C190" s="2" t="s">
        <v>1592</v>
      </c>
      <c r="D190" s="1">
        <v>44095</v>
      </c>
      <c r="E190" t="s">
        <v>301</v>
      </c>
      <c r="F190" t="s">
        <v>154</v>
      </c>
    </row>
    <row r="191" spans="1:6" x14ac:dyDescent="0.3">
      <c r="A191" s="76" t="s">
        <v>790</v>
      </c>
      <c r="B191" t="s">
        <v>632</v>
      </c>
      <c r="C191" s="2" t="s">
        <v>1592</v>
      </c>
      <c r="D191">
        <v>2016</v>
      </c>
      <c r="E191">
        <v>3165420</v>
      </c>
      <c r="F191" s="76" t="s">
        <v>791</v>
      </c>
    </row>
    <row r="192" spans="1:6" x14ac:dyDescent="0.3">
      <c r="A192" s="76" t="s">
        <v>961</v>
      </c>
      <c r="B192" t="s">
        <v>957</v>
      </c>
      <c r="C192" t="s">
        <v>1592</v>
      </c>
      <c r="D192" s="1">
        <v>43810</v>
      </c>
      <c r="E192" t="s">
        <v>958</v>
      </c>
      <c r="F192" s="76" t="s">
        <v>960</v>
      </c>
    </row>
    <row r="193" spans="1:6" x14ac:dyDescent="0.3">
      <c r="A193" s="76" t="s">
        <v>973</v>
      </c>
      <c r="B193" t="s">
        <v>957</v>
      </c>
      <c r="C193" t="s">
        <v>1592</v>
      </c>
      <c r="D193" s="1">
        <v>43810</v>
      </c>
      <c r="E193" t="s">
        <v>958</v>
      </c>
      <c r="F193" s="76" t="s">
        <v>970</v>
      </c>
    </row>
    <row r="194" spans="1:6" x14ac:dyDescent="0.3">
      <c r="A194" s="76" t="s">
        <v>1062</v>
      </c>
      <c r="B194" t="s">
        <v>1011</v>
      </c>
      <c r="C194" s="2" t="s">
        <v>1592</v>
      </c>
      <c r="D194" s="1">
        <v>43564</v>
      </c>
      <c r="E194">
        <v>4958732</v>
      </c>
      <c r="F194" s="76" t="s">
        <v>1060</v>
      </c>
    </row>
    <row r="195" spans="1:6" x14ac:dyDescent="0.3">
      <c r="A195" s="76" t="s">
        <v>1146</v>
      </c>
      <c r="B195" t="s">
        <v>1139</v>
      </c>
      <c r="C195" s="2" t="s">
        <v>1592</v>
      </c>
      <c r="D195" s="1">
        <v>43432</v>
      </c>
      <c r="E195">
        <v>3890736</v>
      </c>
      <c r="F195" s="76" t="s">
        <v>1144</v>
      </c>
    </row>
    <row r="196" spans="1:6" x14ac:dyDescent="0.3">
      <c r="A196" s="76" t="s">
        <v>951</v>
      </c>
      <c r="B196" s="76" t="s">
        <v>952</v>
      </c>
      <c r="C196" s="89" t="s">
        <v>1617</v>
      </c>
      <c r="D196" s="76">
        <v>2018</v>
      </c>
      <c r="E196" s="76">
        <v>170327</v>
      </c>
      <c r="F196" s="76" t="s">
        <v>915</v>
      </c>
    </row>
    <row r="197" spans="1:6" x14ac:dyDescent="0.3">
      <c r="A197" s="91" t="s">
        <v>1055</v>
      </c>
      <c r="B197" s="92" t="s">
        <v>1011</v>
      </c>
      <c r="C197" s="92" t="s">
        <v>1631</v>
      </c>
      <c r="D197" s="92">
        <v>2018</v>
      </c>
      <c r="E197" s="92">
        <v>4958726</v>
      </c>
      <c r="F197" s="90" t="s">
        <v>1056</v>
      </c>
    </row>
    <row r="198" spans="1:6" x14ac:dyDescent="0.3">
      <c r="A198" s="93" t="s">
        <v>4</v>
      </c>
      <c r="B198" s="76" t="s">
        <v>5</v>
      </c>
      <c r="C198" s="76" t="s">
        <v>5</v>
      </c>
      <c r="D198" s="76"/>
      <c r="E198" s="76" t="s">
        <v>6</v>
      </c>
      <c r="F198" s="53" t="s">
        <v>7</v>
      </c>
    </row>
    <row r="199" spans="1:6" x14ac:dyDescent="0.3">
      <c r="A199" s="93" t="s">
        <v>175</v>
      </c>
      <c r="B199" s="76" t="s">
        <v>5</v>
      </c>
      <c r="C199" s="76" t="s">
        <v>5</v>
      </c>
      <c r="D199" s="76"/>
      <c r="E199" s="76" t="s">
        <v>6</v>
      </c>
      <c r="F199" s="53" t="s">
        <v>176</v>
      </c>
    </row>
    <row r="200" spans="1:6" x14ac:dyDescent="0.3">
      <c r="A200" s="93" t="s">
        <v>177</v>
      </c>
      <c r="B200" s="76" t="s">
        <v>178</v>
      </c>
      <c r="C200" s="76" t="s">
        <v>178</v>
      </c>
      <c r="D200" s="76"/>
      <c r="E200" s="76" t="s">
        <v>179</v>
      </c>
      <c r="F200" s="53" t="s">
        <v>180</v>
      </c>
    </row>
    <row r="201" spans="1:6" x14ac:dyDescent="0.3">
      <c r="A201" s="93" t="s">
        <v>181</v>
      </c>
      <c r="B201" s="76" t="s">
        <v>178</v>
      </c>
      <c r="C201" s="76" t="s">
        <v>178</v>
      </c>
      <c r="D201" s="76"/>
      <c r="E201" s="76" t="s">
        <v>179</v>
      </c>
      <c r="F201" s="53" t="s">
        <v>180</v>
      </c>
    </row>
    <row r="202" spans="1:6" x14ac:dyDescent="0.3">
      <c r="A202" s="93" t="s">
        <v>183</v>
      </c>
      <c r="B202" s="76" t="s">
        <v>178</v>
      </c>
      <c r="C202" s="76" t="s">
        <v>178</v>
      </c>
      <c r="D202" s="76"/>
      <c r="E202" s="76" t="s">
        <v>179</v>
      </c>
      <c r="F202" s="53" t="s">
        <v>184</v>
      </c>
    </row>
    <row r="203" spans="1:6" x14ac:dyDescent="0.3">
      <c r="A203" s="93" t="s">
        <v>185</v>
      </c>
      <c r="B203" s="76" t="s">
        <v>178</v>
      </c>
      <c r="C203" s="76" t="s">
        <v>178</v>
      </c>
      <c r="D203" s="76"/>
      <c r="E203" s="76" t="s">
        <v>179</v>
      </c>
      <c r="F203" s="53" t="s">
        <v>184</v>
      </c>
    </row>
    <row r="204" spans="1:6" x14ac:dyDescent="0.3">
      <c r="A204" s="93" t="s">
        <v>182</v>
      </c>
      <c r="B204" s="76" t="s">
        <v>178</v>
      </c>
      <c r="C204" s="76" t="s">
        <v>178</v>
      </c>
      <c r="D204" s="76"/>
      <c r="E204" s="76" t="s">
        <v>179</v>
      </c>
      <c r="F204" s="53" t="s">
        <v>180</v>
      </c>
    </row>
    <row r="205" spans="1:6" x14ac:dyDescent="0.3">
      <c r="A205" s="93" t="s">
        <v>186</v>
      </c>
      <c r="B205" s="76" t="s">
        <v>187</v>
      </c>
      <c r="C205" s="76" t="s">
        <v>187</v>
      </c>
      <c r="D205" s="76"/>
      <c r="E205" s="76" t="s">
        <v>188</v>
      </c>
      <c r="F205" s="53" t="s">
        <v>190</v>
      </c>
    </row>
    <row r="206" spans="1:6" x14ac:dyDescent="0.3">
      <c r="A206" s="93" t="s">
        <v>191</v>
      </c>
      <c r="B206" s="76" t="s">
        <v>187</v>
      </c>
      <c r="C206" s="76" t="s">
        <v>187</v>
      </c>
      <c r="D206" s="76"/>
      <c r="E206" s="76" t="s">
        <v>188</v>
      </c>
      <c r="F206" s="53" t="s">
        <v>190</v>
      </c>
    </row>
    <row r="207" spans="1:6" x14ac:dyDescent="0.3">
      <c r="A207" s="93" t="s">
        <v>192</v>
      </c>
      <c r="B207" s="76" t="s">
        <v>187</v>
      </c>
      <c r="C207" s="76" t="s">
        <v>187</v>
      </c>
      <c r="D207" s="76"/>
      <c r="E207" s="76" t="s">
        <v>188</v>
      </c>
      <c r="F207" s="53" t="s">
        <v>190</v>
      </c>
    </row>
    <row r="208" spans="1:6" x14ac:dyDescent="0.3">
      <c r="A208" s="93" t="s">
        <v>197</v>
      </c>
      <c r="B208" s="76" t="s">
        <v>198</v>
      </c>
      <c r="C208" s="76" t="s">
        <v>198</v>
      </c>
      <c r="D208" s="76"/>
      <c r="E208" s="76" t="s">
        <v>199</v>
      </c>
      <c r="F208" s="53" t="s">
        <v>23</v>
      </c>
    </row>
    <row r="209" spans="1:6" x14ac:dyDescent="0.3">
      <c r="A209" s="93" t="s">
        <v>200</v>
      </c>
      <c r="B209" s="76" t="s">
        <v>198</v>
      </c>
      <c r="C209" s="76" t="s">
        <v>198</v>
      </c>
      <c r="D209" s="76"/>
      <c r="E209" s="76" t="s">
        <v>199</v>
      </c>
      <c r="F209" s="53" t="s">
        <v>33</v>
      </c>
    </row>
    <row r="210" spans="1:6" x14ac:dyDescent="0.3">
      <c r="A210" s="93" t="s">
        <v>207</v>
      </c>
      <c r="B210" s="76" t="s">
        <v>208</v>
      </c>
      <c r="C210" s="76" t="s">
        <v>208</v>
      </c>
      <c r="D210" s="76"/>
      <c r="E210" s="76">
        <v>7369974</v>
      </c>
      <c r="F210" s="53" t="s">
        <v>209</v>
      </c>
    </row>
    <row r="211" spans="1:6" x14ac:dyDescent="0.3">
      <c r="A211" s="93" t="s">
        <v>211</v>
      </c>
      <c r="B211" s="76" t="s">
        <v>208</v>
      </c>
      <c r="C211" s="76" t="s">
        <v>208</v>
      </c>
      <c r="D211" s="76"/>
      <c r="E211" s="76">
        <v>7369974</v>
      </c>
      <c r="F211" s="53" t="s">
        <v>209</v>
      </c>
    </row>
    <row r="212" spans="1:6" x14ac:dyDescent="0.3">
      <c r="A212" s="93" t="s">
        <v>210</v>
      </c>
      <c r="B212" s="76" t="s">
        <v>208</v>
      </c>
      <c r="C212" s="76" t="s">
        <v>208</v>
      </c>
      <c r="D212" s="76"/>
      <c r="E212" s="76">
        <v>7369974</v>
      </c>
      <c r="F212" s="53" t="s">
        <v>209</v>
      </c>
    </row>
    <row r="213" spans="1:6" x14ac:dyDescent="0.3">
      <c r="A213" s="93" t="s">
        <v>216</v>
      </c>
      <c r="B213" s="76" t="s">
        <v>217</v>
      </c>
      <c r="C213" s="76" t="s">
        <v>217</v>
      </c>
      <c r="D213" s="76"/>
      <c r="E213" s="76">
        <v>8337922</v>
      </c>
      <c r="F213" s="53" t="s">
        <v>218</v>
      </c>
    </row>
    <row r="214" spans="1:6" x14ac:dyDescent="0.3">
      <c r="A214" s="93" t="s">
        <v>219</v>
      </c>
      <c r="B214" s="76" t="s">
        <v>217</v>
      </c>
      <c r="C214" s="76" t="s">
        <v>217</v>
      </c>
      <c r="D214" s="76"/>
      <c r="E214" s="76">
        <v>8337922</v>
      </c>
      <c r="F214" s="53" t="s">
        <v>218</v>
      </c>
    </row>
    <row r="215" spans="1:6" x14ac:dyDescent="0.3">
      <c r="A215" s="93" t="s">
        <v>220</v>
      </c>
      <c r="B215" s="76" t="s">
        <v>221</v>
      </c>
      <c r="C215" s="76" t="s">
        <v>221</v>
      </c>
      <c r="D215" s="76"/>
      <c r="E215" s="76">
        <v>4139403</v>
      </c>
      <c r="F215" s="53" t="s">
        <v>222</v>
      </c>
    </row>
    <row r="216" spans="1:6" x14ac:dyDescent="0.3">
      <c r="A216" s="93" t="s">
        <v>223</v>
      </c>
      <c r="B216" s="76" t="s">
        <v>221</v>
      </c>
      <c r="C216" s="76" t="s">
        <v>221</v>
      </c>
      <c r="D216" s="76"/>
      <c r="E216" s="76">
        <v>4139403</v>
      </c>
      <c r="F216" s="53" t="s">
        <v>222</v>
      </c>
    </row>
    <row r="217" spans="1:6" x14ac:dyDescent="0.3">
      <c r="A217" s="93" t="s">
        <v>225</v>
      </c>
      <c r="B217" s="76" t="s">
        <v>226</v>
      </c>
      <c r="C217" s="76" t="s">
        <v>226</v>
      </c>
      <c r="D217" s="76"/>
      <c r="E217" s="76">
        <v>2154383</v>
      </c>
      <c r="F217" s="53" t="s">
        <v>227</v>
      </c>
    </row>
    <row r="218" spans="1:6" x14ac:dyDescent="0.3">
      <c r="A218" s="93" t="s">
        <v>228</v>
      </c>
      <c r="B218" s="76" t="s">
        <v>226</v>
      </c>
      <c r="C218" s="76" t="s">
        <v>226</v>
      </c>
      <c r="D218" s="76"/>
      <c r="E218" s="76">
        <v>2154383</v>
      </c>
      <c r="F218" s="53" t="s">
        <v>227</v>
      </c>
    </row>
    <row r="219" spans="1:6" x14ac:dyDescent="0.3">
      <c r="A219" s="93" t="s">
        <v>229</v>
      </c>
      <c r="B219" s="76" t="s">
        <v>226</v>
      </c>
      <c r="C219" s="76" t="s">
        <v>226</v>
      </c>
      <c r="D219" s="76"/>
      <c r="E219" s="76">
        <v>2154383</v>
      </c>
      <c r="F219" s="53" t="s">
        <v>227</v>
      </c>
    </row>
    <row r="220" spans="1:6" x14ac:dyDescent="0.3">
      <c r="A220" s="93" t="s">
        <v>596</v>
      </c>
      <c r="B220" s="76" t="s">
        <v>597</v>
      </c>
      <c r="C220" s="76" t="s">
        <v>1609</v>
      </c>
      <c r="D220" s="76"/>
      <c r="E220" s="76"/>
      <c r="F220" s="53" t="s">
        <v>598</v>
      </c>
    </row>
    <row r="221" spans="1:6" x14ac:dyDescent="0.3">
      <c r="A221" s="93" t="s">
        <v>600</v>
      </c>
      <c r="B221" s="76" t="s">
        <v>597</v>
      </c>
      <c r="C221" s="76" t="s">
        <v>1609</v>
      </c>
      <c r="D221" s="76"/>
      <c r="E221" s="76"/>
      <c r="F221" s="53" t="s">
        <v>601</v>
      </c>
    </row>
    <row r="222" spans="1:6" x14ac:dyDescent="0.3">
      <c r="A222" s="93" t="s">
        <v>599</v>
      </c>
      <c r="B222" s="76" t="s">
        <v>597</v>
      </c>
      <c r="C222" s="76" t="s">
        <v>1609</v>
      </c>
      <c r="D222" s="76"/>
      <c r="E222" s="76"/>
      <c r="F222" s="53" t="s">
        <v>598</v>
      </c>
    </row>
    <row r="223" spans="1:6" x14ac:dyDescent="0.3">
      <c r="A223" s="93" t="s">
        <v>602</v>
      </c>
      <c r="B223" s="76" t="s">
        <v>597</v>
      </c>
      <c r="C223" s="76" t="s">
        <v>1609</v>
      </c>
      <c r="D223" s="76"/>
      <c r="E223" s="76">
        <v>9430434</v>
      </c>
      <c r="F223" s="53" t="s">
        <v>603</v>
      </c>
    </row>
    <row r="224" spans="1:6" x14ac:dyDescent="0.3">
      <c r="A224" s="93" t="s">
        <v>230</v>
      </c>
      <c r="B224" s="76" t="s">
        <v>231</v>
      </c>
      <c r="C224" s="76" t="s">
        <v>1582</v>
      </c>
      <c r="D224" s="76"/>
      <c r="E224" s="76">
        <v>1418717</v>
      </c>
      <c r="F224" s="53" t="s">
        <v>232</v>
      </c>
    </row>
    <row r="225" spans="1:6" x14ac:dyDescent="0.3">
      <c r="A225" s="93" t="s">
        <v>233</v>
      </c>
      <c r="B225" s="76" t="s">
        <v>234</v>
      </c>
      <c r="C225" s="76" t="s">
        <v>234</v>
      </c>
      <c r="D225" s="76"/>
      <c r="E225" s="76">
        <v>4307165</v>
      </c>
      <c r="F225" s="53" t="s">
        <v>169</v>
      </c>
    </row>
    <row r="226" spans="1:6" x14ac:dyDescent="0.3">
      <c r="A226" s="93" t="s">
        <v>8</v>
      </c>
      <c r="B226" s="76" t="s">
        <v>9</v>
      </c>
      <c r="C226" s="89" t="s">
        <v>1570</v>
      </c>
      <c r="D226" s="96">
        <v>44116</v>
      </c>
      <c r="E226" s="76">
        <v>8181967</v>
      </c>
      <c r="F226" s="53" t="s">
        <v>10</v>
      </c>
    </row>
    <row r="227" spans="1:6" x14ac:dyDescent="0.3">
      <c r="A227" s="93" t="s">
        <v>11</v>
      </c>
      <c r="B227" s="76" t="s">
        <v>9</v>
      </c>
      <c r="C227" s="89" t="s">
        <v>1570</v>
      </c>
      <c r="D227" s="96">
        <v>44116</v>
      </c>
      <c r="E227" s="76">
        <v>8181967</v>
      </c>
      <c r="F227" s="53" t="s">
        <v>10</v>
      </c>
    </row>
    <row r="228" spans="1:6" x14ac:dyDescent="0.3">
      <c r="A228" s="93" t="s">
        <v>212</v>
      </c>
      <c r="B228" s="76" t="s">
        <v>213</v>
      </c>
      <c r="C228" s="89" t="s">
        <v>1570</v>
      </c>
      <c r="D228" s="96">
        <v>44032</v>
      </c>
      <c r="E228" s="76">
        <v>1230376</v>
      </c>
      <c r="F228" s="53" t="s">
        <v>214</v>
      </c>
    </row>
    <row r="229" spans="1:6" x14ac:dyDescent="0.3">
      <c r="A229" s="93" t="s">
        <v>215</v>
      </c>
      <c r="B229" s="76" t="s">
        <v>213</v>
      </c>
      <c r="C229" s="89" t="s">
        <v>1570</v>
      </c>
      <c r="D229" s="96">
        <v>44032</v>
      </c>
      <c r="E229" s="76">
        <v>1230376</v>
      </c>
      <c r="F229" s="53" t="s">
        <v>214</v>
      </c>
    </row>
    <row r="230" spans="1:6" x14ac:dyDescent="0.3">
      <c r="A230" s="93" t="s">
        <v>286</v>
      </c>
      <c r="B230" s="76" t="s">
        <v>1570</v>
      </c>
      <c r="C230" s="76" t="s">
        <v>1570</v>
      </c>
      <c r="D230" s="76"/>
      <c r="E230" s="76">
        <v>5494416</v>
      </c>
      <c r="F230" s="53" t="s">
        <v>236</v>
      </c>
    </row>
    <row r="231" spans="1:6" x14ac:dyDescent="0.3">
      <c r="A231" s="93" t="s">
        <v>242</v>
      </c>
      <c r="B231" s="76" t="s">
        <v>1570</v>
      </c>
      <c r="C231" s="76" t="s">
        <v>1570</v>
      </c>
      <c r="D231" s="76"/>
      <c r="E231" s="76"/>
      <c r="F231" s="53" t="s">
        <v>243</v>
      </c>
    </row>
    <row r="232" spans="1:6" x14ac:dyDescent="0.3">
      <c r="A232" s="93" t="s">
        <v>268</v>
      </c>
      <c r="B232" s="76" t="s">
        <v>1570</v>
      </c>
      <c r="C232" s="76" t="s">
        <v>1570</v>
      </c>
      <c r="D232" s="76"/>
      <c r="E232" s="76">
        <v>5494416</v>
      </c>
      <c r="F232" s="53" t="s">
        <v>269</v>
      </c>
    </row>
    <row r="233" spans="1:6" x14ac:dyDescent="0.3">
      <c r="A233" s="93" t="s">
        <v>265</v>
      </c>
      <c r="B233" s="76" t="s">
        <v>1570</v>
      </c>
      <c r="C233" s="76" t="s">
        <v>1570</v>
      </c>
      <c r="D233" s="76"/>
      <c r="E233" s="76">
        <v>5494416</v>
      </c>
      <c r="F233" s="53" t="s">
        <v>266</v>
      </c>
    </row>
    <row r="234" spans="1:6" x14ac:dyDescent="0.3">
      <c r="A234" s="93" t="s">
        <v>267</v>
      </c>
      <c r="B234" s="76" t="s">
        <v>1570</v>
      </c>
      <c r="C234" s="76" t="s">
        <v>1570</v>
      </c>
      <c r="D234" s="76"/>
      <c r="E234" s="76">
        <v>5494416</v>
      </c>
      <c r="F234" s="53" t="s">
        <v>266</v>
      </c>
    </row>
    <row r="235" spans="1:6" x14ac:dyDescent="0.3">
      <c r="A235" s="93" t="s">
        <v>259</v>
      </c>
      <c r="B235" s="76" t="s">
        <v>1570</v>
      </c>
      <c r="C235" s="76" t="s">
        <v>1570</v>
      </c>
      <c r="D235" s="76"/>
      <c r="E235" s="76">
        <v>5494416</v>
      </c>
      <c r="F235" s="53" t="s">
        <v>260</v>
      </c>
    </row>
    <row r="236" spans="1:6" x14ac:dyDescent="0.3">
      <c r="A236" s="93" t="s">
        <v>251</v>
      </c>
      <c r="B236" s="76" t="s">
        <v>1570</v>
      </c>
      <c r="C236" s="76" t="s">
        <v>1570</v>
      </c>
      <c r="D236" s="76"/>
      <c r="E236" s="76">
        <v>5494416</v>
      </c>
      <c r="F236" s="53" t="s">
        <v>252</v>
      </c>
    </row>
    <row r="237" spans="1:6" x14ac:dyDescent="0.3">
      <c r="A237" s="93" t="s">
        <v>270</v>
      </c>
      <c r="B237" s="76" t="s">
        <v>1570</v>
      </c>
      <c r="C237" s="76" t="s">
        <v>1570</v>
      </c>
      <c r="D237" s="76"/>
      <c r="E237" s="76">
        <v>5494416</v>
      </c>
      <c r="F237" s="53" t="s">
        <v>269</v>
      </c>
    </row>
    <row r="238" spans="1:6" x14ac:dyDescent="0.3">
      <c r="A238" s="93" t="s">
        <v>271</v>
      </c>
      <c r="B238" s="76" t="s">
        <v>1570</v>
      </c>
      <c r="C238" s="76" t="s">
        <v>1570</v>
      </c>
      <c r="D238" s="76"/>
      <c r="E238" s="76">
        <v>5494416</v>
      </c>
      <c r="F238" s="53" t="s">
        <v>269</v>
      </c>
    </row>
    <row r="239" spans="1:6" x14ac:dyDescent="0.3">
      <c r="A239" s="93" t="s">
        <v>261</v>
      </c>
      <c r="B239" s="76" t="s">
        <v>1570</v>
      </c>
      <c r="C239" s="76" t="s">
        <v>1570</v>
      </c>
      <c r="D239" s="76"/>
      <c r="E239" s="76">
        <v>5494416</v>
      </c>
      <c r="F239" s="53" t="s">
        <v>260</v>
      </c>
    </row>
    <row r="240" spans="1:6" x14ac:dyDescent="0.3">
      <c r="A240" s="93" t="s">
        <v>272</v>
      </c>
      <c r="B240" s="76" t="s">
        <v>1570</v>
      </c>
      <c r="C240" s="76" t="s">
        <v>1570</v>
      </c>
      <c r="D240" s="76"/>
      <c r="E240" s="76">
        <v>5494416</v>
      </c>
      <c r="F240" s="53" t="s">
        <v>273</v>
      </c>
    </row>
    <row r="241" spans="1:6" x14ac:dyDescent="0.3">
      <c r="A241" s="93" t="s">
        <v>274</v>
      </c>
      <c r="B241" s="76" t="s">
        <v>1570</v>
      </c>
      <c r="C241" s="76" t="s">
        <v>1570</v>
      </c>
      <c r="D241" s="76"/>
      <c r="E241" s="76">
        <v>5494416</v>
      </c>
      <c r="F241" s="53" t="s">
        <v>273</v>
      </c>
    </row>
    <row r="242" spans="1:6" x14ac:dyDescent="0.3">
      <c r="A242" s="93" t="s">
        <v>275</v>
      </c>
      <c r="B242" s="76" t="s">
        <v>1570</v>
      </c>
      <c r="C242" s="76" t="s">
        <v>1570</v>
      </c>
      <c r="D242" s="76"/>
      <c r="E242" s="76">
        <v>5494416</v>
      </c>
      <c r="F242" s="53" t="s">
        <v>273</v>
      </c>
    </row>
    <row r="243" spans="1:6" x14ac:dyDescent="0.3">
      <c r="A243" s="93" t="s">
        <v>253</v>
      </c>
      <c r="B243" s="76" t="s">
        <v>1570</v>
      </c>
      <c r="C243" s="76" t="s">
        <v>1570</v>
      </c>
      <c r="D243" s="76"/>
      <c r="E243" s="76">
        <v>5494416</v>
      </c>
      <c r="F243" s="53" t="s">
        <v>252</v>
      </c>
    </row>
    <row r="244" spans="1:6" x14ac:dyDescent="0.3">
      <c r="A244" s="93" t="s">
        <v>254</v>
      </c>
      <c r="B244" s="76" t="s">
        <v>1570</v>
      </c>
      <c r="C244" s="76" t="s">
        <v>1570</v>
      </c>
      <c r="D244" s="76"/>
      <c r="E244" s="76">
        <v>5494416</v>
      </c>
      <c r="F244" s="53" t="s">
        <v>252</v>
      </c>
    </row>
    <row r="245" spans="1:6" x14ac:dyDescent="0.3">
      <c r="A245" s="93" t="s">
        <v>255</v>
      </c>
      <c r="B245" s="76" t="s">
        <v>1570</v>
      </c>
      <c r="C245" s="76" t="s">
        <v>1570</v>
      </c>
      <c r="D245" s="76"/>
      <c r="E245" s="76">
        <v>5494416</v>
      </c>
      <c r="F245" s="53" t="s">
        <v>252</v>
      </c>
    </row>
    <row r="246" spans="1:6" x14ac:dyDescent="0.3">
      <c r="A246" s="93" t="s">
        <v>256</v>
      </c>
      <c r="B246" s="76" t="s">
        <v>1570</v>
      </c>
      <c r="C246" s="76" t="s">
        <v>1570</v>
      </c>
      <c r="D246" s="76"/>
      <c r="E246" s="76">
        <v>5494416</v>
      </c>
      <c r="F246" s="53" t="s">
        <v>252</v>
      </c>
    </row>
    <row r="247" spans="1:6" x14ac:dyDescent="0.3">
      <c r="A247" s="93" t="s">
        <v>262</v>
      </c>
      <c r="B247" s="76" t="s">
        <v>1570</v>
      </c>
      <c r="C247" s="76" t="s">
        <v>1570</v>
      </c>
      <c r="D247" s="76"/>
      <c r="E247" s="76">
        <v>5494416</v>
      </c>
      <c r="F247" s="53" t="s">
        <v>260</v>
      </c>
    </row>
    <row r="248" spans="1:6" x14ac:dyDescent="0.3">
      <c r="A248" s="93" t="s">
        <v>257</v>
      </c>
      <c r="B248" s="76" t="s">
        <v>1570</v>
      </c>
      <c r="C248" s="76" t="s">
        <v>1570</v>
      </c>
      <c r="D248" s="76"/>
      <c r="E248" s="76">
        <v>5494416</v>
      </c>
      <c r="F248" s="53" t="s">
        <v>252</v>
      </c>
    </row>
    <row r="249" spans="1:6" x14ac:dyDescent="0.3">
      <c r="A249" s="93" t="s">
        <v>263</v>
      </c>
      <c r="B249" s="76" t="s">
        <v>1570</v>
      </c>
      <c r="C249" s="76" t="s">
        <v>1570</v>
      </c>
      <c r="D249" s="76"/>
      <c r="E249" s="76">
        <v>5494416</v>
      </c>
      <c r="F249" s="53" t="s">
        <v>260</v>
      </c>
    </row>
    <row r="250" spans="1:6" x14ac:dyDescent="0.3">
      <c r="A250" s="93" t="s">
        <v>258</v>
      </c>
      <c r="B250" s="76" t="s">
        <v>1570</v>
      </c>
      <c r="C250" s="76" t="s">
        <v>1570</v>
      </c>
      <c r="D250" s="76"/>
      <c r="E250" s="76">
        <v>5494416</v>
      </c>
      <c r="F250" s="53" t="s">
        <v>252</v>
      </c>
    </row>
    <row r="251" spans="1:6" x14ac:dyDescent="0.3">
      <c r="A251" s="93" t="s">
        <v>276</v>
      </c>
      <c r="B251" s="76" t="s">
        <v>1570</v>
      </c>
      <c r="C251" s="76" t="s">
        <v>1570</v>
      </c>
      <c r="D251" s="76"/>
      <c r="E251" s="76">
        <v>5494416</v>
      </c>
      <c r="F251" s="53" t="s">
        <v>273</v>
      </c>
    </row>
    <row r="252" spans="1:6" x14ac:dyDescent="0.3">
      <c r="A252" s="93" t="s">
        <v>279</v>
      </c>
      <c r="B252" s="76" t="s">
        <v>1570</v>
      </c>
      <c r="C252" s="76" t="s">
        <v>1570</v>
      </c>
      <c r="D252" s="76"/>
      <c r="E252" s="76">
        <v>5494416</v>
      </c>
      <c r="F252" s="53" t="s">
        <v>280</v>
      </c>
    </row>
    <row r="253" spans="1:6" x14ac:dyDescent="0.3">
      <c r="A253" s="93" t="s">
        <v>284</v>
      </c>
      <c r="B253" s="76" t="s">
        <v>1570</v>
      </c>
      <c r="C253" s="76" t="s">
        <v>1570</v>
      </c>
      <c r="D253" s="76"/>
      <c r="E253" s="76">
        <v>5494416</v>
      </c>
      <c r="F253" s="53" t="s">
        <v>285</v>
      </c>
    </row>
    <row r="254" spans="1:6" x14ac:dyDescent="0.3">
      <c r="A254" s="93" t="s">
        <v>277</v>
      </c>
      <c r="B254" s="76" t="s">
        <v>1570</v>
      </c>
      <c r="C254" s="76" t="s">
        <v>1570</v>
      </c>
      <c r="D254" s="76"/>
      <c r="E254" s="76">
        <v>5494416</v>
      </c>
      <c r="F254" s="53" t="s">
        <v>273</v>
      </c>
    </row>
    <row r="255" spans="1:6" x14ac:dyDescent="0.3">
      <c r="A255" s="93" t="s">
        <v>244</v>
      </c>
      <c r="B255" s="76" t="s">
        <v>1570</v>
      </c>
      <c r="C255" s="76" t="s">
        <v>1570</v>
      </c>
      <c r="D255" s="76"/>
      <c r="E255" s="76" t="s">
        <v>48</v>
      </c>
      <c r="F255" s="53" t="s">
        <v>236</v>
      </c>
    </row>
    <row r="256" spans="1:6" x14ac:dyDescent="0.3">
      <c r="A256" s="93" t="s">
        <v>281</v>
      </c>
      <c r="B256" s="76" t="s">
        <v>1570</v>
      </c>
      <c r="C256" s="76" t="s">
        <v>1570</v>
      </c>
      <c r="D256" s="76"/>
      <c r="E256" s="76">
        <v>5494416</v>
      </c>
      <c r="F256" s="53" t="s">
        <v>282</v>
      </c>
    </row>
    <row r="257" spans="1:6" x14ac:dyDescent="0.3">
      <c r="A257" s="93" t="s">
        <v>278</v>
      </c>
      <c r="B257" s="76" t="s">
        <v>1570</v>
      </c>
      <c r="C257" s="76" t="s">
        <v>1570</v>
      </c>
      <c r="D257" s="76"/>
      <c r="E257" s="76">
        <v>5494416</v>
      </c>
      <c r="F257" s="53" t="s">
        <v>273</v>
      </c>
    </row>
    <row r="258" spans="1:6" x14ac:dyDescent="0.3">
      <c r="A258" s="93" t="s">
        <v>283</v>
      </c>
      <c r="B258" s="76" t="s">
        <v>1570</v>
      </c>
      <c r="C258" s="76" t="s">
        <v>1570</v>
      </c>
      <c r="D258" s="76"/>
      <c r="E258" s="76">
        <v>5494416</v>
      </c>
      <c r="F258" s="53" t="s">
        <v>282</v>
      </c>
    </row>
    <row r="259" spans="1:6" x14ac:dyDescent="0.3">
      <c r="A259" s="93" t="s">
        <v>264</v>
      </c>
      <c r="B259" s="76" t="s">
        <v>1570</v>
      </c>
      <c r="C259" s="76" t="s">
        <v>1570</v>
      </c>
      <c r="D259" s="76"/>
      <c r="E259" s="76">
        <v>5494416</v>
      </c>
      <c r="F259" s="53" t="s">
        <v>260</v>
      </c>
    </row>
    <row r="260" spans="1:6" x14ac:dyDescent="0.3">
      <c r="A260" s="93" t="s">
        <v>550</v>
      </c>
      <c r="B260" s="76" t="s">
        <v>304</v>
      </c>
      <c r="C260" s="76" t="s">
        <v>1570</v>
      </c>
      <c r="D260" s="76"/>
      <c r="E260" s="76" t="s">
        <v>301</v>
      </c>
      <c r="F260" s="53" t="s">
        <v>549</v>
      </c>
    </row>
    <row r="261" spans="1:6" x14ac:dyDescent="0.3">
      <c r="A261" s="93" t="s">
        <v>561</v>
      </c>
      <c r="B261" s="76" t="s">
        <v>304</v>
      </c>
      <c r="C261" s="76" t="s">
        <v>1570</v>
      </c>
      <c r="D261" s="76"/>
      <c r="E261" s="76" t="s">
        <v>301</v>
      </c>
      <c r="F261" s="53" t="s">
        <v>560</v>
      </c>
    </row>
    <row r="262" spans="1:6" x14ac:dyDescent="0.3">
      <c r="A262" s="93" t="s">
        <v>562</v>
      </c>
      <c r="B262" s="76" t="s">
        <v>304</v>
      </c>
      <c r="C262" s="76" t="s">
        <v>1570</v>
      </c>
      <c r="D262" s="76"/>
      <c r="E262" s="76" t="s">
        <v>301</v>
      </c>
      <c r="F262" s="53" t="s">
        <v>560</v>
      </c>
    </row>
    <row r="263" spans="1:6" x14ac:dyDescent="0.3">
      <c r="A263" s="93" t="s">
        <v>563</v>
      </c>
      <c r="B263" s="76" t="s">
        <v>304</v>
      </c>
      <c r="C263" s="76" t="s">
        <v>1570</v>
      </c>
      <c r="D263" s="76"/>
      <c r="E263" s="76" t="s">
        <v>301</v>
      </c>
      <c r="F263" s="53" t="s">
        <v>560</v>
      </c>
    </row>
    <row r="264" spans="1:6" x14ac:dyDescent="0.3">
      <c r="A264" s="93" t="s">
        <v>564</v>
      </c>
      <c r="B264" s="76" t="s">
        <v>304</v>
      </c>
      <c r="C264" s="76" t="s">
        <v>1570</v>
      </c>
      <c r="D264" s="76"/>
      <c r="E264" s="76" t="s">
        <v>301</v>
      </c>
      <c r="F264" s="53" t="s">
        <v>560</v>
      </c>
    </row>
    <row r="265" spans="1:6" x14ac:dyDescent="0.3">
      <c r="A265" s="93" t="s">
        <v>556</v>
      </c>
      <c r="B265" s="76" t="s">
        <v>304</v>
      </c>
      <c r="C265" s="76" t="s">
        <v>1570</v>
      </c>
      <c r="D265" s="76"/>
      <c r="E265" s="76" t="s">
        <v>301</v>
      </c>
      <c r="F265" s="53" t="s">
        <v>110</v>
      </c>
    </row>
    <row r="266" spans="1:6" x14ac:dyDescent="0.3">
      <c r="A266" s="93" t="s">
        <v>449</v>
      </c>
      <c r="B266" s="76" t="s">
        <v>304</v>
      </c>
      <c r="C266" s="76" t="s">
        <v>1570</v>
      </c>
      <c r="D266" s="76"/>
      <c r="E266" s="76" t="s">
        <v>301</v>
      </c>
      <c r="F266" s="53" t="s">
        <v>450</v>
      </c>
    </row>
    <row r="267" spans="1:6" x14ac:dyDescent="0.3">
      <c r="A267" s="93" t="s">
        <v>548</v>
      </c>
      <c r="B267" s="76" t="s">
        <v>304</v>
      </c>
      <c r="C267" s="76" t="s">
        <v>1570</v>
      </c>
      <c r="D267" s="76"/>
      <c r="E267" s="76" t="s">
        <v>301</v>
      </c>
      <c r="F267" s="53" t="s">
        <v>549</v>
      </c>
    </row>
    <row r="268" spans="1:6" x14ac:dyDescent="0.3">
      <c r="A268" s="93" t="s">
        <v>559</v>
      </c>
      <c r="B268" s="76" t="s">
        <v>304</v>
      </c>
      <c r="C268" s="76" t="s">
        <v>1570</v>
      </c>
      <c r="D268" s="76"/>
      <c r="E268" s="76" t="s">
        <v>301</v>
      </c>
      <c r="F268" s="53" t="s">
        <v>560</v>
      </c>
    </row>
    <row r="269" spans="1:6" x14ac:dyDescent="0.3">
      <c r="A269" s="93" t="s">
        <v>545</v>
      </c>
      <c r="B269" s="76" t="s">
        <v>304</v>
      </c>
      <c r="C269" s="76" t="s">
        <v>1570</v>
      </c>
      <c r="D269" s="76"/>
      <c r="E269" s="76" t="s">
        <v>301</v>
      </c>
      <c r="F269" s="53" t="s">
        <v>546</v>
      </c>
    </row>
    <row r="270" spans="1:6" x14ac:dyDescent="0.3">
      <c r="A270" s="93" t="s">
        <v>451</v>
      </c>
      <c r="B270" s="76" t="s">
        <v>304</v>
      </c>
      <c r="C270" s="76" t="s">
        <v>1570</v>
      </c>
      <c r="D270" s="76"/>
      <c r="E270" s="76" t="s">
        <v>301</v>
      </c>
      <c r="F270" s="53" t="s">
        <v>450</v>
      </c>
    </row>
    <row r="271" spans="1:6" x14ac:dyDescent="0.3">
      <c r="A271" s="93" t="s">
        <v>421</v>
      </c>
      <c r="B271" s="76" t="s">
        <v>304</v>
      </c>
      <c r="C271" s="76" t="s">
        <v>1570</v>
      </c>
      <c r="D271" s="76"/>
      <c r="E271" s="76" t="s">
        <v>301</v>
      </c>
      <c r="F271" s="53" t="s">
        <v>422</v>
      </c>
    </row>
    <row r="272" spans="1:6" x14ac:dyDescent="0.3">
      <c r="A272" s="93" t="s">
        <v>551</v>
      </c>
      <c r="B272" s="76" t="s">
        <v>304</v>
      </c>
      <c r="C272" s="76" t="s">
        <v>1570</v>
      </c>
      <c r="D272" s="76"/>
      <c r="E272" s="76" t="s">
        <v>301</v>
      </c>
      <c r="F272" s="53" t="s">
        <v>549</v>
      </c>
    </row>
    <row r="273" spans="1:6" x14ac:dyDescent="0.3">
      <c r="A273" s="93" t="s">
        <v>552</v>
      </c>
      <c r="B273" s="76" t="s">
        <v>304</v>
      </c>
      <c r="C273" s="76" t="s">
        <v>1570</v>
      </c>
      <c r="D273" s="76"/>
      <c r="E273" s="76" t="s">
        <v>301</v>
      </c>
      <c r="F273" s="53" t="s">
        <v>549</v>
      </c>
    </row>
    <row r="274" spans="1:6" x14ac:dyDescent="0.3">
      <c r="A274" s="93" t="s">
        <v>547</v>
      </c>
      <c r="B274" s="76" t="s">
        <v>304</v>
      </c>
      <c r="C274" s="76" t="s">
        <v>1570</v>
      </c>
      <c r="D274" s="76"/>
      <c r="E274" s="76" t="s">
        <v>301</v>
      </c>
      <c r="F274" s="53" t="s">
        <v>546</v>
      </c>
    </row>
    <row r="275" spans="1:6" x14ac:dyDescent="0.3">
      <c r="A275" s="93" t="s">
        <v>329</v>
      </c>
      <c r="B275" s="76" t="s">
        <v>304</v>
      </c>
      <c r="C275" s="76" t="s">
        <v>1570</v>
      </c>
      <c r="D275" s="76"/>
      <c r="E275" s="76" t="s">
        <v>301</v>
      </c>
      <c r="F275" s="53" t="s">
        <v>40</v>
      </c>
    </row>
    <row r="276" spans="1:6" x14ac:dyDescent="0.3">
      <c r="A276" s="93" t="s">
        <v>627</v>
      </c>
      <c r="B276" s="76" t="s">
        <v>628</v>
      </c>
      <c r="C276" s="89" t="s">
        <v>1570</v>
      </c>
      <c r="D276" s="96">
        <v>43587</v>
      </c>
      <c r="E276" s="76">
        <v>2068043</v>
      </c>
      <c r="F276" s="53" t="s">
        <v>629</v>
      </c>
    </row>
    <row r="277" spans="1:6" x14ac:dyDescent="0.3">
      <c r="A277" s="93" t="s">
        <v>630</v>
      </c>
      <c r="B277" s="76" t="s">
        <v>628</v>
      </c>
      <c r="C277" s="89" t="s">
        <v>1570</v>
      </c>
      <c r="D277" s="96">
        <v>43587</v>
      </c>
      <c r="E277" s="76">
        <v>2068043</v>
      </c>
      <c r="F277" s="53" t="s">
        <v>629</v>
      </c>
    </row>
    <row r="278" spans="1:6" x14ac:dyDescent="0.3">
      <c r="A278" s="93" t="s">
        <v>971</v>
      </c>
      <c r="B278" s="76" t="s">
        <v>957</v>
      </c>
      <c r="C278" s="89" t="s">
        <v>1570</v>
      </c>
      <c r="D278" s="96">
        <v>43810</v>
      </c>
      <c r="E278" s="76" t="s">
        <v>958</v>
      </c>
      <c r="F278" s="53" t="s">
        <v>970</v>
      </c>
    </row>
    <row r="279" spans="1:6" x14ac:dyDescent="0.3">
      <c r="A279" s="93" t="s">
        <v>969</v>
      </c>
      <c r="B279" s="76" t="s">
        <v>957</v>
      </c>
      <c r="C279" s="89" t="s">
        <v>1570</v>
      </c>
      <c r="D279" s="96">
        <v>43810</v>
      </c>
      <c r="E279" s="76" t="s">
        <v>958</v>
      </c>
      <c r="F279" s="53" t="s">
        <v>970</v>
      </c>
    </row>
    <row r="280" spans="1:6" x14ac:dyDescent="0.3">
      <c r="A280" s="93" t="s">
        <v>956</v>
      </c>
      <c r="B280" s="76" t="s">
        <v>957</v>
      </c>
      <c r="C280" s="89" t="s">
        <v>1570</v>
      </c>
      <c r="D280" s="96">
        <v>43810</v>
      </c>
      <c r="E280" s="76" t="s">
        <v>958</v>
      </c>
      <c r="F280" s="53" t="s">
        <v>302</v>
      </c>
    </row>
    <row r="281" spans="1:6" x14ac:dyDescent="0.3">
      <c r="A281" s="93" t="s">
        <v>965</v>
      </c>
      <c r="B281" s="76" t="s">
        <v>957</v>
      </c>
      <c r="C281" s="89" t="s">
        <v>1570</v>
      </c>
      <c r="D281" s="96">
        <v>43810</v>
      </c>
      <c r="E281" s="76" t="s">
        <v>958</v>
      </c>
      <c r="F281" s="53" t="s">
        <v>960</v>
      </c>
    </row>
    <row r="282" spans="1:6" x14ac:dyDescent="0.3">
      <c r="A282" s="93" t="s">
        <v>974</v>
      </c>
      <c r="B282" s="76" t="s">
        <v>957</v>
      </c>
      <c r="C282" s="89" t="s">
        <v>1570</v>
      </c>
      <c r="D282" s="96">
        <v>43810</v>
      </c>
      <c r="E282" s="76" t="s">
        <v>958</v>
      </c>
      <c r="F282" s="53" t="s">
        <v>970</v>
      </c>
    </row>
    <row r="283" spans="1:6" x14ac:dyDescent="0.3">
      <c r="A283" s="93" t="s">
        <v>962</v>
      </c>
      <c r="B283" s="76" t="s">
        <v>957</v>
      </c>
      <c r="C283" s="89" t="s">
        <v>1570</v>
      </c>
      <c r="D283" s="96">
        <v>43810</v>
      </c>
      <c r="E283" s="76" t="s">
        <v>958</v>
      </c>
      <c r="F283" s="53" t="s">
        <v>960</v>
      </c>
    </row>
    <row r="284" spans="1:6" x14ac:dyDescent="0.3">
      <c r="A284" s="93" t="s">
        <v>959</v>
      </c>
      <c r="B284" s="76" t="s">
        <v>957</v>
      </c>
      <c r="C284" s="89" t="s">
        <v>1570</v>
      </c>
      <c r="D284" s="96">
        <v>43810</v>
      </c>
      <c r="E284" s="76" t="s">
        <v>958</v>
      </c>
      <c r="F284" s="53" t="s">
        <v>960</v>
      </c>
    </row>
    <row r="285" spans="1:6" x14ac:dyDescent="0.3">
      <c r="A285" s="93" t="s">
        <v>966</v>
      </c>
      <c r="B285" s="76" t="s">
        <v>957</v>
      </c>
      <c r="C285" s="89" t="s">
        <v>1570</v>
      </c>
      <c r="D285" s="96">
        <v>43810</v>
      </c>
      <c r="E285" s="76" t="s">
        <v>958</v>
      </c>
      <c r="F285" s="53" t="s">
        <v>960</v>
      </c>
    </row>
    <row r="286" spans="1:6" x14ac:dyDescent="0.3">
      <c r="A286" s="93" t="s">
        <v>963</v>
      </c>
      <c r="B286" s="76" t="s">
        <v>957</v>
      </c>
      <c r="C286" s="89" t="s">
        <v>1570</v>
      </c>
      <c r="D286" s="96">
        <v>43810</v>
      </c>
      <c r="E286" s="76" t="s">
        <v>958</v>
      </c>
      <c r="F286" s="53" t="s">
        <v>960</v>
      </c>
    </row>
    <row r="287" spans="1:6" x14ac:dyDescent="0.3">
      <c r="A287" s="93" t="s">
        <v>972</v>
      </c>
      <c r="B287" s="76" t="s">
        <v>957</v>
      </c>
      <c r="C287" s="89" t="s">
        <v>1570</v>
      </c>
      <c r="D287" s="96">
        <v>43810</v>
      </c>
      <c r="E287" s="76" t="s">
        <v>958</v>
      </c>
      <c r="F287" s="53" t="s">
        <v>970</v>
      </c>
    </row>
    <row r="288" spans="1:6" x14ac:dyDescent="0.3">
      <c r="A288" s="93" t="s">
        <v>967</v>
      </c>
      <c r="B288" s="76" t="s">
        <v>957</v>
      </c>
      <c r="C288" s="89" t="s">
        <v>1570</v>
      </c>
      <c r="D288" s="96">
        <v>43810</v>
      </c>
      <c r="E288" s="76" t="s">
        <v>958</v>
      </c>
      <c r="F288" s="53" t="s">
        <v>960</v>
      </c>
    </row>
    <row r="289" spans="1:6" x14ac:dyDescent="0.3">
      <c r="A289" s="93" t="s">
        <v>964</v>
      </c>
      <c r="B289" s="76" t="s">
        <v>957</v>
      </c>
      <c r="C289" s="89" t="s">
        <v>1570</v>
      </c>
      <c r="D289" s="96">
        <v>43810</v>
      </c>
      <c r="E289" s="76" t="s">
        <v>958</v>
      </c>
      <c r="F289" s="53" t="s">
        <v>960</v>
      </c>
    </row>
    <row r="290" spans="1:6" x14ac:dyDescent="0.3">
      <c r="A290" s="93" t="s">
        <v>968</v>
      </c>
      <c r="B290" s="76" t="s">
        <v>957</v>
      </c>
      <c r="C290" s="89" t="s">
        <v>1570</v>
      </c>
      <c r="D290" s="96">
        <v>43810</v>
      </c>
      <c r="E290" s="76" t="s">
        <v>958</v>
      </c>
      <c r="F290" s="53" t="s">
        <v>960</v>
      </c>
    </row>
    <row r="291" spans="1:6" x14ac:dyDescent="0.3">
      <c r="A291" s="93" t="s">
        <v>996</v>
      </c>
      <c r="B291" s="76" t="s">
        <v>997</v>
      </c>
      <c r="C291" s="76" t="s">
        <v>1570</v>
      </c>
      <c r="D291" s="76"/>
      <c r="E291" s="76">
        <v>65857</v>
      </c>
      <c r="F291" s="53" t="s">
        <v>998</v>
      </c>
    </row>
    <row r="292" spans="1:6" x14ac:dyDescent="0.3">
      <c r="A292" s="93" t="s">
        <v>999</v>
      </c>
      <c r="B292" s="76" t="s">
        <v>997</v>
      </c>
      <c r="C292" s="76" t="s">
        <v>1570</v>
      </c>
      <c r="D292" s="76"/>
      <c r="E292" s="76">
        <v>65857</v>
      </c>
      <c r="F292" s="53" t="s">
        <v>998</v>
      </c>
    </row>
    <row r="293" spans="1:6" x14ac:dyDescent="0.3">
      <c r="A293" s="93" t="s">
        <v>1000</v>
      </c>
      <c r="B293" s="76" t="s">
        <v>997</v>
      </c>
      <c r="C293" s="76" t="s">
        <v>1570</v>
      </c>
      <c r="D293" s="76"/>
      <c r="E293" s="76">
        <v>65857</v>
      </c>
      <c r="F293" s="53" t="s">
        <v>998</v>
      </c>
    </row>
    <row r="294" spans="1:6" x14ac:dyDescent="0.3">
      <c r="A294" s="93" t="s">
        <v>1400</v>
      </c>
      <c r="B294" s="76" t="s">
        <v>1401</v>
      </c>
      <c r="C294" s="89" t="s">
        <v>1570</v>
      </c>
      <c r="D294" s="96">
        <v>43810</v>
      </c>
      <c r="E294" s="76" t="s">
        <v>1402</v>
      </c>
      <c r="F294" s="53" t="s">
        <v>302</v>
      </c>
    </row>
    <row r="295" spans="1:6" x14ac:dyDescent="0.3">
      <c r="A295" s="93" t="s">
        <v>1403</v>
      </c>
      <c r="B295" s="76" t="s">
        <v>1401</v>
      </c>
      <c r="C295" s="89" t="s">
        <v>1570</v>
      </c>
      <c r="D295" s="96">
        <v>43810</v>
      </c>
      <c r="E295" s="76" t="s">
        <v>1402</v>
      </c>
      <c r="F295" s="53" t="s">
        <v>302</v>
      </c>
    </row>
    <row r="296" spans="1:6" x14ac:dyDescent="0.3">
      <c r="A296" s="93" t="s">
        <v>1404</v>
      </c>
      <c r="B296" s="76" t="s">
        <v>1401</v>
      </c>
      <c r="C296" s="89" t="s">
        <v>1570</v>
      </c>
      <c r="D296" s="96">
        <v>43810</v>
      </c>
      <c r="E296" s="76" t="s">
        <v>1402</v>
      </c>
      <c r="F296" s="53" t="s">
        <v>302</v>
      </c>
    </row>
    <row r="297" spans="1:6" x14ac:dyDescent="0.3">
      <c r="A297" s="93" t="s">
        <v>1625</v>
      </c>
      <c r="B297" s="76" t="s">
        <v>1633</v>
      </c>
      <c r="C297" s="76" t="s">
        <v>288</v>
      </c>
      <c r="D297" s="96">
        <v>43566</v>
      </c>
      <c r="E297" s="76"/>
      <c r="F297" s="53"/>
    </row>
    <row r="298" spans="1:6" x14ac:dyDescent="0.3">
      <c r="A298" s="93" t="s">
        <v>1624</v>
      </c>
      <c r="B298" s="76" t="s">
        <v>1633</v>
      </c>
      <c r="C298" s="76" t="s">
        <v>288</v>
      </c>
      <c r="D298" s="96">
        <v>43566</v>
      </c>
      <c r="E298" s="76"/>
      <c r="F298" s="53"/>
    </row>
    <row r="299" spans="1:6" x14ac:dyDescent="0.3">
      <c r="A299" s="93" t="s">
        <v>1576</v>
      </c>
      <c r="B299" s="76" t="s">
        <v>1633</v>
      </c>
      <c r="C299" s="76" t="s">
        <v>288</v>
      </c>
      <c r="D299" s="96">
        <v>43605</v>
      </c>
      <c r="E299" s="76"/>
      <c r="F299" s="53"/>
    </row>
    <row r="300" spans="1:6" x14ac:dyDescent="0.3">
      <c r="A300" s="93" t="s">
        <v>1558</v>
      </c>
      <c r="B300" s="76" t="s">
        <v>1633</v>
      </c>
      <c r="C300" s="76" t="s">
        <v>288</v>
      </c>
      <c r="D300" s="96">
        <v>43650</v>
      </c>
      <c r="E300" s="76"/>
      <c r="F300" s="53"/>
    </row>
    <row r="301" spans="1:6" x14ac:dyDescent="0.3">
      <c r="A301" s="93" t="s">
        <v>1493</v>
      </c>
      <c r="B301" s="76" t="s">
        <v>1633</v>
      </c>
      <c r="C301" s="76" t="s">
        <v>288</v>
      </c>
      <c r="D301" s="96">
        <v>43795</v>
      </c>
      <c r="E301" s="76"/>
      <c r="F301" s="53"/>
    </row>
    <row r="302" spans="1:6" x14ac:dyDescent="0.3">
      <c r="A302" s="93" t="s">
        <v>1492</v>
      </c>
      <c r="B302" s="76" t="s">
        <v>1633</v>
      </c>
      <c r="C302" s="76" t="s">
        <v>288</v>
      </c>
      <c r="D302" s="96">
        <v>43885</v>
      </c>
      <c r="E302" s="76"/>
      <c r="F302" s="53"/>
    </row>
    <row r="303" spans="1:6" x14ac:dyDescent="0.3">
      <c r="A303" s="93" t="s">
        <v>1494</v>
      </c>
      <c r="B303" s="76" t="s">
        <v>1633</v>
      </c>
      <c r="C303" s="76" t="s">
        <v>288</v>
      </c>
      <c r="D303" s="96">
        <v>43949</v>
      </c>
      <c r="E303" s="76"/>
      <c r="F303" s="53"/>
    </row>
    <row r="304" spans="1:6" x14ac:dyDescent="0.3">
      <c r="A304" s="93" t="s">
        <v>1545</v>
      </c>
      <c r="B304" s="76" t="s">
        <v>1633</v>
      </c>
      <c r="C304" s="76" t="s">
        <v>288</v>
      </c>
      <c r="D304" s="96">
        <v>43965</v>
      </c>
      <c r="E304" s="76"/>
      <c r="F304" s="53"/>
    </row>
    <row r="305" spans="1:6" x14ac:dyDescent="0.3">
      <c r="A305" s="93" t="s">
        <v>1551</v>
      </c>
      <c r="B305" s="76" t="s">
        <v>1633</v>
      </c>
      <c r="C305" s="76" t="s">
        <v>288</v>
      </c>
      <c r="D305" s="96">
        <v>44082</v>
      </c>
      <c r="E305" s="76"/>
      <c r="F305" s="53"/>
    </row>
    <row r="306" spans="1:6" x14ac:dyDescent="0.3">
      <c r="A306" s="93" t="s">
        <v>1565</v>
      </c>
      <c r="B306" s="76" t="s">
        <v>1633</v>
      </c>
      <c r="C306" s="76" t="s">
        <v>288</v>
      </c>
      <c r="D306" s="96">
        <v>44095</v>
      </c>
      <c r="E306" s="76"/>
      <c r="F306" s="53"/>
    </row>
    <row r="307" spans="1:6" x14ac:dyDescent="0.3">
      <c r="A307" s="93" t="s">
        <v>1527</v>
      </c>
      <c r="B307" s="76" t="s">
        <v>1633</v>
      </c>
      <c r="C307" s="76" t="s">
        <v>288</v>
      </c>
      <c r="D307" s="96">
        <v>44154</v>
      </c>
      <c r="E307" s="76"/>
      <c r="F307" s="53"/>
    </row>
    <row r="308" spans="1:6" x14ac:dyDescent="0.3">
      <c r="A308" s="93" t="s">
        <v>291</v>
      </c>
      <c r="B308" s="76" t="s">
        <v>288</v>
      </c>
      <c r="C308" s="76" t="s">
        <v>288</v>
      </c>
      <c r="D308" s="76"/>
      <c r="E308" s="76">
        <v>10761645</v>
      </c>
      <c r="F308" s="53" t="s">
        <v>292</v>
      </c>
    </row>
    <row r="309" spans="1:6" x14ac:dyDescent="0.3">
      <c r="A309" s="93" t="s">
        <v>287</v>
      </c>
      <c r="B309" s="89" t="s">
        <v>288</v>
      </c>
      <c r="C309" s="76" t="s">
        <v>288</v>
      </c>
      <c r="D309" s="76"/>
      <c r="E309" s="76" t="s">
        <v>289</v>
      </c>
      <c r="F309" s="53" t="s">
        <v>290</v>
      </c>
    </row>
    <row r="310" spans="1:6" x14ac:dyDescent="0.3">
      <c r="A310" s="93" t="s">
        <v>643</v>
      </c>
      <c r="B310" s="76" t="s">
        <v>632</v>
      </c>
      <c r="C310" s="89" t="s">
        <v>288</v>
      </c>
      <c r="D310" s="76"/>
      <c r="E310" s="76">
        <v>1931452</v>
      </c>
      <c r="F310" s="53" t="s">
        <v>190</v>
      </c>
    </row>
    <row r="311" spans="1:6" x14ac:dyDescent="0.3">
      <c r="A311" s="93" t="s">
        <v>295</v>
      </c>
      <c r="B311" s="76" t="s">
        <v>296</v>
      </c>
      <c r="C311" s="76" t="s">
        <v>296</v>
      </c>
      <c r="D311" s="76"/>
      <c r="E311" s="76">
        <v>1908967</v>
      </c>
      <c r="F311" s="53" t="s">
        <v>143</v>
      </c>
    </row>
    <row r="312" spans="1:6" x14ac:dyDescent="0.3">
      <c r="A312" s="93" t="s">
        <v>298</v>
      </c>
      <c r="B312" s="76" t="s">
        <v>296</v>
      </c>
      <c r="C312" s="76" t="s">
        <v>296</v>
      </c>
      <c r="D312" s="76"/>
      <c r="E312" s="76">
        <v>1908967</v>
      </c>
      <c r="F312" s="53" t="s">
        <v>143</v>
      </c>
    </row>
    <row r="313" spans="1:6" x14ac:dyDescent="0.3">
      <c r="A313" s="93" t="s">
        <v>299</v>
      </c>
      <c r="B313" s="76" t="s">
        <v>296</v>
      </c>
      <c r="C313" s="76" t="s">
        <v>296</v>
      </c>
      <c r="D313" s="76"/>
      <c r="E313" s="76">
        <v>1908967</v>
      </c>
      <c r="F313" s="53" t="s">
        <v>143</v>
      </c>
    </row>
    <row r="314" spans="1:6" x14ac:dyDescent="0.3">
      <c r="A314" s="93" t="s">
        <v>486</v>
      </c>
      <c r="B314" s="76" t="s">
        <v>304</v>
      </c>
      <c r="C314" s="76" t="s">
        <v>1469</v>
      </c>
      <c r="D314" s="76"/>
      <c r="E314" s="76" t="s">
        <v>301</v>
      </c>
      <c r="F314" s="53" t="s">
        <v>487</v>
      </c>
    </row>
    <row r="315" spans="1:6" x14ac:dyDescent="0.3">
      <c r="A315" s="93" t="s">
        <v>330</v>
      </c>
      <c r="B315" s="76" t="s">
        <v>304</v>
      </c>
      <c r="C315" s="76" t="s">
        <v>1469</v>
      </c>
      <c r="D315" s="76"/>
      <c r="E315" s="76" t="s">
        <v>301</v>
      </c>
      <c r="F315" s="53" t="s">
        <v>19</v>
      </c>
    </row>
    <row r="316" spans="1:6" x14ac:dyDescent="0.3">
      <c r="A316" s="93" t="s">
        <v>313</v>
      </c>
      <c r="B316" s="76" t="s">
        <v>304</v>
      </c>
      <c r="C316" s="76" t="s">
        <v>1469</v>
      </c>
      <c r="D316" s="76"/>
      <c r="E316" s="76" t="s">
        <v>301</v>
      </c>
      <c r="F316" s="53" t="s">
        <v>312</v>
      </c>
    </row>
    <row r="317" spans="1:6" x14ac:dyDescent="0.3">
      <c r="A317" s="93" t="s">
        <v>488</v>
      </c>
      <c r="B317" s="76" t="s">
        <v>304</v>
      </c>
      <c r="C317" s="76" t="s">
        <v>1469</v>
      </c>
      <c r="D317" s="76"/>
      <c r="E317" s="76" t="s">
        <v>301</v>
      </c>
      <c r="F317" s="53" t="s">
        <v>487</v>
      </c>
    </row>
    <row r="318" spans="1:6" x14ac:dyDescent="0.3">
      <c r="A318" s="93" t="s">
        <v>369</v>
      </c>
      <c r="B318" s="76" t="s">
        <v>304</v>
      </c>
      <c r="C318" s="76" t="s">
        <v>1469</v>
      </c>
      <c r="D318" s="76"/>
      <c r="E318" s="76" t="s">
        <v>301</v>
      </c>
      <c r="F318" s="53" t="s">
        <v>25</v>
      </c>
    </row>
    <row r="319" spans="1:6" x14ac:dyDescent="0.3">
      <c r="A319" s="93" t="s">
        <v>475</v>
      </c>
      <c r="B319" s="76" t="s">
        <v>304</v>
      </c>
      <c r="C319" s="76" t="s">
        <v>1469</v>
      </c>
      <c r="D319" s="76"/>
      <c r="E319" s="76" t="s">
        <v>301</v>
      </c>
      <c r="F319" s="53" t="s">
        <v>476</v>
      </c>
    </row>
    <row r="320" spans="1:6" x14ac:dyDescent="0.3">
      <c r="A320" s="93" t="s">
        <v>355</v>
      </c>
      <c r="B320" s="76" t="s">
        <v>304</v>
      </c>
      <c r="C320" s="76" t="s">
        <v>1469</v>
      </c>
      <c r="D320" s="76"/>
      <c r="E320" s="76" t="s">
        <v>301</v>
      </c>
      <c r="F320" s="53" t="s">
        <v>356</v>
      </c>
    </row>
    <row r="321" spans="1:6" x14ac:dyDescent="0.3">
      <c r="A321" s="93" t="s">
        <v>343</v>
      </c>
      <c r="B321" s="76" t="s">
        <v>304</v>
      </c>
      <c r="C321" s="76" t="s">
        <v>1469</v>
      </c>
      <c r="D321" s="76"/>
      <c r="E321" s="76" t="s">
        <v>301</v>
      </c>
      <c r="F321" s="53" t="s">
        <v>344</v>
      </c>
    </row>
    <row r="322" spans="1:6" x14ac:dyDescent="0.3">
      <c r="A322" s="93" t="s">
        <v>461</v>
      </c>
      <c r="B322" s="76" t="s">
        <v>304</v>
      </c>
      <c r="C322" s="76" t="s">
        <v>1469</v>
      </c>
      <c r="D322" s="76"/>
      <c r="E322" s="76" t="s">
        <v>301</v>
      </c>
      <c r="F322" s="53" t="s">
        <v>462</v>
      </c>
    </row>
    <row r="323" spans="1:6" x14ac:dyDescent="0.3">
      <c r="A323" s="93" t="s">
        <v>437</v>
      </c>
      <c r="B323" s="76" t="s">
        <v>304</v>
      </c>
      <c r="C323" s="76" t="s">
        <v>1469</v>
      </c>
      <c r="D323" s="76"/>
      <c r="E323" s="76" t="s">
        <v>301</v>
      </c>
      <c r="F323" s="53" t="s">
        <v>438</v>
      </c>
    </row>
    <row r="324" spans="1:6" x14ac:dyDescent="0.3">
      <c r="A324" s="93" t="s">
        <v>334</v>
      </c>
      <c r="B324" s="76" t="s">
        <v>304</v>
      </c>
      <c r="C324" s="76" t="s">
        <v>1469</v>
      </c>
      <c r="D324" s="76"/>
      <c r="E324" s="76" t="s">
        <v>301</v>
      </c>
      <c r="F324" s="53" t="s">
        <v>335</v>
      </c>
    </row>
    <row r="325" spans="1:6" x14ac:dyDescent="0.3">
      <c r="A325" s="93" t="s">
        <v>337</v>
      </c>
      <c r="B325" s="76" t="s">
        <v>304</v>
      </c>
      <c r="C325" s="76" t="s">
        <v>1469</v>
      </c>
      <c r="D325" s="76"/>
      <c r="E325" s="76" t="s">
        <v>301</v>
      </c>
      <c r="F325" s="53" t="s">
        <v>143</v>
      </c>
    </row>
    <row r="326" spans="1:6" x14ac:dyDescent="0.3">
      <c r="A326" s="93" t="s">
        <v>503</v>
      </c>
      <c r="B326" s="76" t="s">
        <v>304</v>
      </c>
      <c r="C326" s="76" t="s">
        <v>1469</v>
      </c>
      <c r="D326" s="76"/>
      <c r="E326" s="76" t="s">
        <v>301</v>
      </c>
      <c r="F326" s="53" t="s">
        <v>501</v>
      </c>
    </row>
    <row r="327" spans="1:6" x14ac:dyDescent="0.3">
      <c r="A327" s="93" t="s">
        <v>452</v>
      </c>
      <c r="B327" s="76" t="s">
        <v>304</v>
      </c>
      <c r="C327" s="76" t="s">
        <v>1469</v>
      </c>
      <c r="D327" s="76"/>
      <c r="E327" s="76" t="s">
        <v>301</v>
      </c>
      <c r="F327" s="53" t="s">
        <v>453</v>
      </c>
    </row>
    <row r="328" spans="1:6" x14ac:dyDescent="0.3">
      <c r="A328" s="93" t="s">
        <v>512</v>
      </c>
      <c r="B328" s="76" t="s">
        <v>304</v>
      </c>
      <c r="C328" s="76" t="s">
        <v>1469</v>
      </c>
      <c r="D328" s="76"/>
      <c r="E328" s="76" t="s">
        <v>301</v>
      </c>
      <c r="F328" s="53" t="s">
        <v>508</v>
      </c>
    </row>
    <row r="329" spans="1:6" x14ac:dyDescent="0.3">
      <c r="A329" s="93" t="s">
        <v>513</v>
      </c>
      <c r="B329" s="76" t="s">
        <v>304</v>
      </c>
      <c r="C329" s="76" t="s">
        <v>1469</v>
      </c>
      <c r="D329" s="76"/>
      <c r="E329" s="76" t="s">
        <v>301</v>
      </c>
      <c r="F329" s="53" t="s">
        <v>508</v>
      </c>
    </row>
    <row r="330" spans="1:6" x14ac:dyDescent="0.3">
      <c r="A330" s="93" t="s">
        <v>439</v>
      </c>
      <c r="B330" s="76" t="s">
        <v>304</v>
      </c>
      <c r="C330" s="76" t="s">
        <v>1469</v>
      </c>
      <c r="D330" s="76"/>
      <c r="E330" s="76" t="s">
        <v>301</v>
      </c>
      <c r="F330" s="53" t="s">
        <v>438</v>
      </c>
    </row>
    <row r="331" spans="1:6" x14ac:dyDescent="0.3">
      <c r="A331" s="93" t="s">
        <v>327</v>
      </c>
      <c r="B331" s="76" t="s">
        <v>304</v>
      </c>
      <c r="C331" s="76" t="s">
        <v>1469</v>
      </c>
      <c r="D331" s="76"/>
      <c r="E331" s="76" t="s">
        <v>301</v>
      </c>
      <c r="F331" s="53" t="s">
        <v>325</v>
      </c>
    </row>
    <row r="332" spans="1:6" x14ac:dyDescent="0.3">
      <c r="A332" s="93" t="s">
        <v>353</v>
      </c>
      <c r="B332" s="76" t="s">
        <v>304</v>
      </c>
      <c r="C332" s="76" t="s">
        <v>1469</v>
      </c>
      <c r="D332" s="76"/>
      <c r="E332" s="76" t="s">
        <v>301</v>
      </c>
      <c r="F332" s="53" t="s">
        <v>354</v>
      </c>
    </row>
    <row r="333" spans="1:6" x14ac:dyDescent="0.3">
      <c r="A333" s="93" t="s">
        <v>390</v>
      </c>
      <c r="B333" s="76" t="s">
        <v>304</v>
      </c>
      <c r="C333" s="76" t="s">
        <v>1469</v>
      </c>
      <c r="D333" s="76"/>
      <c r="E333" s="76" t="s">
        <v>301</v>
      </c>
      <c r="F333" s="53" t="s">
        <v>391</v>
      </c>
    </row>
    <row r="334" spans="1:6" x14ac:dyDescent="0.3">
      <c r="A334" s="93" t="s">
        <v>319</v>
      </c>
      <c r="B334" s="76" t="s">
        <v>304</v>
      </c>
      <c r="C334" s="76" t="s">
        <v>1469</v>
      </c>
      <c r="D334" s="76"/>
      <c r="E334" s="76" t="s">
        <v>301</v>
      </c>
      <c r="F334" s="53" t="s">
        <v>320</v>
      </c>
    </row>
    <row r="335" spans="1:6" x14ac:dyDescent="0.3">
      <c r="A335" s="93" t="s">
        <v>410</v>
      </c>
      <c r="B335" s="76" t="s">
        <v>304</v>
      </c>
      <c r="C335" s="76" t="s">
        <v>1469</v>
      </c>
      <c r="D335" s="76"/>
      <c r="E335" s="76" t="s">
        <v>301</v>
      </c>
      <c r="F335" s="53" t="s">
        <v>411</v>
      </c>
    </row>
    <row r="336" spans="1:6" x14ac:dyDescent="0.3">
      <c r="A336" s="93" t="s">
        <v>339</v>
      </c>
      <c r="B336" s="76" t="s">
        <v>304</v>
      </c>
      <c r="C336" s="76" t="s">
        <v>1469</v>
      </c>
      <c r="D336" s="76"/>
      <c r="E336" s="76" t="s">
        <v>301</v>
      </c>
      <c r="F336" s="53" t="s">
        <v>340</v>
      </c>
    </row>
    <row r="337" spans="1:6" x14ac:dyDescent="0.3">
      <c r="A337" s="93" t="s">
        <v>317</v>
      </c>
      <c r="B337" s="76" t="s">
        <v>304</v>
      </c>
      <c r="C337" s="76" t="s">
        <v>1469</v>
      </c>
      <c r="D337" s="76"/>
      <c r="E337" s="76" t="s">
        <v>301</v>
      </c>
      <c r="F337" s="53" t="s">
        <v>312</v>
      </c>
    </row>
    <row r="338" spans="1:6" x14ac:dyDescent="0.3">
      <c r="A338" s="93" t="s">
        <v>531</v>
      </c>
      <c r="B338" s="76" t="s">
        <v>304</v>
      </c>
      <c r="C338" s="76" t="s">
        <v>1469</v>
      </c>
      <c r="D338" s="76"/>
      <c r="E338" s="76" t="s">
        <v>301</v>
      </c>
      <c r="F338" s="53" t="s">
        <v>532</v>
      </c>
    </row>
    <row r="339" spans="1:6" x14ac:dyDescent="0.3">
      <c r="A339" s="93" t="s">
        <v>349</v>
      </c>
      <c r="B339" s="76" t="s">
        <v>304</v>
      </c>
      <c r="C339" s="76" t="s">
        <v>1469</v>
      </c>
      <c r="D339" s="76"/>
      <c r="E339" s="76" t="s">
        <v>301</v>
      </c>
      <c r="F339" s="53" t="s">
        <v>350</v>
      </c>
    </row>
    <row r="340" spans="1:6" x14ac:dyDescent="0.3">
      <c r="A340" s="93" t="s">
        <v>309</v>
      </c>
      <c r="B340" s="76" t="s">
        <v>304</v>
      </c>
      <c r="C340" s="76" t="s">
        <v>1469</v>
      </c>
      <c r="D340" s="76"/>
      <c r="E340" s="76" t="s">
        <v>301</v>
      </c>
      <c r="F340" s="53" t="s">
        <v>302</v>
      </c>
    </row>
    <row r="341" spans="1:6" x14ac:dyDescent="0.3">
      <c r="A341" s="93" t="s">
        <v>328</v>
      </c>
      <c r="B341" s="76" t="s">
        <v>304</v>
      </c>
      <c r="C341" s="76" t="s">
        <v>1469</v>
      </c>
      <c r="D341" s="76"/>
      <c r="E341" s="76" t="s">
        <v>301</v>
      </c>
      <c r="F341" s="53" t="s">
        <v>325</v>
      </c>
    </row>
    <row r="342" spans="1:6" x14ac:dyDescent="0.3">
      <c r="A342" s="93" t="s">
        <v>345</v>
      </c>
      <c r="B342" s="76" t="s">
        <v>304</v>
      </c>
      <c r="C342" s="76" t="s">
        <v>1469</v>
      </c>
      <c r="D342" s="76"/>
      <c r="E342" s="76" t="s">
        <v>301</v>
      </c>
      <c r="F342" s="53" t="s">
        <v>344</v>
      </c>
    </row>
    <row r="343" spans="1:6" x14ac:dyDescent="0.3">
      <c r="A343" s="93" t="s">
        <v>346</v>
      </c>
      <c r="B343" s="76" t="s">
        <v>304</v>
      </c>
      <c r="C343" s="76" t="s">
        <v>1469</v>
      </c>
      <c r="D343" s="76"/>
      <c r="E343" s="76" t="s">
        <v>301</v>
      </c>
      <c r="F343" s="53" t="s">
        <v>344</v>
      </c>
    </row>
    <row r="344" spans="1:6" x14ac:dyDescent="0.3">
      <c r="A344" s="93" t="s">
        <v>442</v>
      </c>
      <c r="B344" s="76" t="s">
        <v>304</v>
      </c>
      <c r="C344" s="76" t="s">
        <v>1469</v>
      </c>
      <c r="D344" s="76"/>
      <c r="E344" s="76" t="s">
        <v>301</v>
      </c>
      <c r="F344" s="53" t="s">
        <v>443</v>
      </c>
    </row>
    <row r="345" spans="1:6" x14ac:dyDescent="0.3">
      <c r="A345" s="93" t="s">
        <v>553</v>
      </c>
      <c r="B345" s="76" t="s">
        <v>304</v>
      </c>
      <c r="C345" s="76" t="s">
        <v>1469</v>
      </c>
      <c r="D345" s="76"/>
      <c r="E345" s="76" t="s">
        <v>301</v>
      </c>
      <c r="F345" s="53" t="s">
        <v>554</v>
      </c>
    </row>
    <row r="346" spans="1:6" x14ac:dyDescent="0.3">
      <c r="A346" s="93" t="s">
        <v>543</v>
      </c>
      <c r="B346" s="76" t="s">
        <v>304</v>
      </c>
      <c r="C346" s="76" t="s">
        <v>1469</v>
      </c>
      <c r="D346" s="76"/>
      <c r="E346" s="76" t="s">
        <v>301</v>
      </c>
      <c r="F346" s="53" t="s">
        <v>544</v>
      </c>
    </row>
    <row r="347" spans="1:6" x14ac:dyDescent="0.3">
      <c r="A347" s="93" t="s">
        <v>457</v>
      </c>
      <c r="B347" s="76" t="s">
        <v>304</v>
      </c>
      <c r="C347" s="76" t="s">
        <v>1469</v>
      </c>
      <c r="D347" s="76"/>
      <c r="E347" s="76" t="s">
        <v>301</v>
      </c>
      <c r="F347" s="53" t="s">
        <v>458</v>
      </c>
    </row>
    <row r="348" spans="1:6" x14ac:dyDescent="0.3">
      <c r="A348" s="93" t="s">
        <v>362</v>
      </c>
      <c r="B348" s="76" t="s">
        <v>304</v>
      </c>
      <c r="C348" s="76" t="s">
        <v>1469</v>
      </c>
      <c r="D348" s="76"/>
      <c r="E348" s="76" t="s">
        <v>301</v>
      </c>
      <c r="F348" s="53" t="s">
        <v>361</v>
      </c>
    </row>
    <row r="349" spans="1:6" x14ac:dyDescent="0.3">
      <c r="A349" s="93" t="s">
        <v>521</v>
      </c>
      <c r="B349" s="76" t="s">
        <v>304</v>
      </c>
      <c r="C349" s="76" t="s">
        <v>1469</v>
      </c>
      <c r="D349" s="76"/>
      <c r="E349" s="76" t="s">
        <v>301</v>
      </c>
      <c r="F349" s="53" t="s">
        <v>522</v>
      </c>
    </row>
    <row r="350" spans="1:6" x14ac:dyDescent="0.3">
      <c r="A350" s="93" t="s">
        <v>527</v>
      </c>
      <c r="B350" s="76" t="s">
        <v>304</v>
      </c>
      <c r="C350" s="76" t="s">
        <v>1469</v>
      </c>
      <c r="D350" s="76"/>
      <c r="E350" s="76" t="s">
        <v>301</v>
      </c>
      <c r="F350" s="53" t="s">
        <v>528</v>
      </c>
    </row>
    <row r="351" spans="1:6" x14ac:dyDescent="0.3">
      <c r="A351" s="93" t="s">
        <v>370</v>
      </c>
      <c r="B351" s="76" t="s">
        <v>304</v>
      </c>
      <c r="C351" s="76" t="s">
        <v>1469</v>
      </c>
      <c r="D351" s="76"/>
      <c r="E351" s="76" t="s">
        <v>301</v>
      </c>
      <c r="F351" s="53" t="s">
        <v>25</v>
      </c>
    </row>
    <row r="352" spans="1:6" x14ac:dyDescent="0.3">
      <c r="A352" s="93" t="s">
        <v>347</v>
      </c>
      <c r="B352" s="76" t="s">
        <v>304</v>
      </c>
      <c r="C352" s="76" t="s">
        <v>1469</v>
      </c>
      <c r="D352" s="76"/>
      <c r="E352" s="76" t="s">
        <v>301</v>
      </c>
      <c r="F352" s="53" t="s">
        <v>344</v>
      </c>
    </row>
    <row r="353" spans="1:6" x14ac:dyDescent="0.3">
      <c r="A353" s="93" t="s">
        <v>378</v>
      </c>
      <c r="B353" s="76" t="s">
        <v>304</v>
      </c>
      <c r="C353" s="76" t="s">
        <v>1469</v>
      </c>
      <c r="D353" s="76"/>
      <c r="E353" s="76" t="s">
        <v>301</v>
      </c>
      <c r="F353" s="53" t="s">
        <v>379</v>
      </c>
    </row>
    <row r="354" spans="1:6" x14ac:dyDescent="0.3">
      <c r="A354" s="93" t="s">
        <v>500</v>
      </c>
      <c r="B354" s="76" t="s">
        <v>304</v>
      </c>
      <c r="C354" s="76" t="s">
        <v>1469</v>
      </c>
      <c r="D354" s="76"/>
      <c r="E354" s="76" t="s">
        <v>301</v>
      </c>
      <c r="F354" s="53" t="s">
        <v>501</v>
      </c>
    </row>
    <row r="355" spans="1:6" x14ac:dyDescent="0.3">
      <c r="A355" s="93" t="s">
        <v>381</v>
      </c>
      <c r="B355" s="76" t="s">
        <v>304</v>
      </c>
      <c r="C355" s="76" t="s">
        <v>1469</v>
      </c>
      <c r="D355" s="76"/>
      <c r="E355" s="76" t="s">
        <v>301</v>
      </c>
      <c r="F355" s="53" t="s">
        <v>382</v>
      </c>
    </row>
    <row r="356" spans="1:6" x14ac:dyDescent="0.3">
      <c r="A356" s="93" t="s">
        <v>300</v>
      </c>
      <c r="B356" s="76" t="s">
        <v>304</v>
      </c>
      <c r="C356" s="76" t="s">
        <v>1469</v>
      </c>
      <c r="D356" s="76"/>
      <c r="E356" s="76" t="s">
        <v>301</v>
      </c>
      <c r="F356" s="53" t="s">
        <v>302</v>
      </c>
    </row>
    <row r="357" spans="1:6" x14ac:dyDescent="0.3">
      <c r="A357" s="93" t="s">
        <v>357</v>
      </c>
      <c r="B357" s="76" t="s">
        <v>304</v>
      </c>
      <c r="C357" s="76" t="s">
        <v>1469</v>
      </c>
      <c r="D357" s="76"/>
      <c r="E357" s="76" t="s">
        <v>301</v>
      </c>
      <c r="F357" s="53" t="s">
        <v>358</v>
      </c>
    </row>
    <row r="358" spans="1:6" x14ac:dyDescent="0.3">
      <c r="A358" s="93" t="s">
        <v>386</v>
      </c>
      <c r="B358" s="76" t="s">
        <v>304</v>
      </c>
      <c r="C358" s="76" t="s">
        <v>1469</v>
      </c>
      <c r="D358" s="76"/>
      <c r="E358" s="76" t="s">
        <v>301</v>
      </c>
      <c r="F358" s="53" t="s">
        <v>384</v>
      </c>
    </row>
    <row r="359" spans="1:6" x14ac:dyDescent="0.3">
      <c r="A359" s="93" t="s">
        <v>463</v>
      </c>
      <c r="B359" s="76" t="s">
        <v>304</v>
      </c>
      <c r="C359" s="76" t="s">
        <v>1469</v>
      </c>
      <c r="D359" s="76"/>
      <c r="E359" s="76" t="s">
        <v>301</v>
      </c>
      <c r="F359" s="53" t="s">
        <v>462</v>
      </c>
    </row>
    <row r="360" spans="1:6" x14ac:dyDescent="0.3">
      <c r="A360" s="93" t="s">
        <v>388</v>
      </c>
      <c r="B360" s="76" t="s">
        <v>304</v>
      </c>
      <c r="C360" s="76" t="s">
        <v>1469</v>
      </c>
      <c r="D360" s="76"/>
      <c r="E360" s="76" t="s">
        <v>301</v>
      </c>
      <c r="F360" s="53" t="s">
        <v>203</v>
      </c>
    </row>
    <row r="361" spans="1:6" x14ac:dyDescent="0.3">
      <c r="A361" s="93" t="s">
        <v>303</v>
      </c>
      <c r="B361" s="76" t="s">
        <v>304</v>
      </c>
      <c r="C361" s="76" t="s">
        <v>1469</v>
      </c>
      <c r="D361" s="76"/>
      <c r="E361" s="76" t="s">
        <v>301</v>
      </c>
      <c r="F361" s="53" t="s">
        <v>302</v>
      </c>
    </row>
    <row r="362" spans="1:6" x14ac:dyDescent="0.3">
      <c r="A362" s="93" t="s">
        <v>477</v>
      </c>
      <c r="B362" s="76" t="s">
        <v>304</v>
      </c>
      <c r="C362" s="76" t="s">
        <v>1469</v>
      </c>
      <c r="D362" s="76"/>
      <c r="E362" s="76" t="s">
        <v>301</v>
      </c>
      <c r="F362" s="53" t="s">
        <v>476</v>
      </c>
    </row>
    <row r="363" spans="1:6" x14ac:dyDescent="0.3">
      <c r="A363" s="93" t="s">
        <v>415</v>
      </c>
      <c r="B363" s="76" t="s">
        <v>304</v>
      </c>
      <c r="C363" s="76" t="s">
        <v>1469</v>
      </c>
      <c r="D363" s="76"/>
      <c r="E363" s="76" t="s">
        <v>301</v>
      </c>
      <c r="F363" s="53" t="s">
        <v>416</v>
      </c>
    </row>
    <row r="364" spans="1:6" x14ac:dyDescent="0.3">
      <c r="A364" s="93" t="s">
        <v>400</v>
      </c>
      <c r="B364" s="76" t="s">
        <v>304</v>
      </c>
      <c r="C364" s="76" t="s">
        <v>1469</v>
      </c>
      <c r="D364" s="76"/>
      <c r="E364" s="76" t="s">
        <v>301</v>
      </c>
      <c r="F364" s="53" t="s">
        <v>401</v>
      </c>
    </row>
    <row r="365" spans="1:6" x14ac:dyDescent="0.3">
      <c r="A365" s="93" t="s">
        <v>403</v>
      </c>
      <c r="B365" s="76" t="s">
        <v>304</v>
      </c>
      <c r="C365" s="76" t="s">
        <v>1469</v>
      </c>
      <c r="D365" s="76"/>
      <c r="E365" s="76" t="s">
        <v>301</v>
      </c>
      <c r="F365" s="53" t="s">
        <v>401</v>
      </c>
    </row>
    <row r="366" spans="1:6" x14ac:dyDescent="0.3">
      <c r="A366" s="93" t="s">
        <v>404</v>
      </c>
      <c r="B366" s="76" t="s">
        <v>304</v>
      </c>
      <c r="C366" s="76" t="s">
        <v>1469</v>
      </c>
      <c r="D366" s="76"/>
      <c r="E366" s="76" t="s">
        <v>301</v>
      </c>
      <c r="F366" s="53" t="s">
        <v>401</v>
      </c>
    </row>
    <row r="367" spans="1:6" x14ac:dyDescent="0.3">
      <c r="A367" s="93" t="s">
        <v>407</v>
      </c>
      <c r="B367" s="76" t="s">
        <v>304</v>
      </c>
      <c r="C367" s="76" t="s">
        <v>1469</v>
      </c>
      <c r="D367" s="76"/>
      <c r="E367" s="76" t="s">
        <v>301</v>
      </c>
      <c r="F367" s="53" t="s">
        <v>406</v>
      </c>
    </row>
    <row r="368" spans="1:6" x14ac:dyDescent="0.3">
      <c r="A368" s="93" t="s">
        <v>363</v>
      </c>
      <c r="B368" s="76" t="s">
        <v>304</v>
      </c>
      <c r="C368" s="76" t="s">
        <v>1469</v>
      </c>
      <c r="D368" s="76"/>
      <c r="E368" s="76" t="s">
        <v>301</v>
      </c>
      <c r="F368" s="53" t="s">
        <v>364</v>
      </c>
    </row>
    <row r="369" spans="1:6" x14ac:dyDescent="0.3">
      <c r="A369" s="93" t="s">
        <v>307</v>
      </c>
      <c r="B369" s="76" t="s">
        <v>304</v>
      </c>
      <c r="C369" s="76" t="s">
        <v>1469</v>
      </c>
      <c r="D369" s="76"/>
      <c r="E369" s="76" t="s">
        <v>301</v>
      </c>
      <c r="F369" s="53" t="s">
        <v>302</v>
      </c>
    </row>
    <row r="370" spans="1:6" x14ac:dyDescent="0.3">
      <c r="A370" s="93" t="s">
        <v>412</v>
      </c>
      <c r="B370" s="76" t="s">
        <v>304</v>
      </c>
      <c r="C370" s="76" t="s">
        <v>1469</v>
      </c>
      <c r="D370" s="76"/>
      <c r="E370" s="76" t="s">
        <v>301</v>
      </c>
      <c r="F370" s="53" t="s">
        <v>411</v>
      </c>
    </row>
    <row r="371" spans="1:6" x14ac:dyDescent="0.3">
      <c r="A371" s="93" t="s">
        <v>417</v>
      </c>
      <c r="B371" s="76" t="s">
        <v>304</v>
      </c>
      <c r="C371" s="76" t="s">
        <v>1469</v>
      </c>
      <c r="D371" s="76"/>
      <c r="E371" s="76" t="s">
        <v>301</v>
      </c>
      <c r="F371" s="53" t="s">
        <v>416</v>
      </c>
    </row>
    <row r="372" spans="1:6" x14ac:dyDescent="0.3">
      <c r="A372" s="93" t="s">
        <v>418</v>
      </c>
      <c r="B372" s="76" t="s">
        <v>304</v>
      </c>
      <c r="C372" s="76" t="s">
        <v>1469</v>
      </c>
      <c r="D372" s="76"/>
      <c r="E372" s="76" t="s">
        <v>301</v>
      </c>
      <c r="F372" s="53" t="s">
        <v>416</v>
      </c>
    </row>
    <row r="373" spans="1:6" x14ac:dyDescent="0.3">
      <c r="A373" s="93" t="s">
        <v>533</v>
      </c>
      <c r="B373" s="76" t="s">
        <v>304</v>
      </c>
      <c r="C373" s="76" t="s">
        <v>1469</v>
      </c>
      <c r="D373" s="76"/>
      <c r="E373" s="76" t="s">
        <v>301</v>
      </c>
      <c r="F373" s="53" t="s">
        <v>532</v>
      </c>
    </row>
    <row r="374" spans="1:6" x14ac:dyDescent="0.3">
      <c r="A374" s="93" t="s">
        <v>426</v>
      </c>
      <c r="B374" s="76" t="s">
        <v>304</v>
      </c>
      <c r="C374" s="76" t="s">
        <v>1469</v>
      </c>
      <c r="D374" s="76"/>
      <c r="E374" s="76" t="s">
        <v>301</v>
      </c>
      <c r="F374" s="53" t="s">
        <v>424</v>
      </c>
    </row>
    <row r="375" spans="1:6" x14ac:dyDescent="0.3">
      <c r="A375" s="93" t="s">
        <v>315</v>
      </c>
      <c r="B375" s="76" t="s">
        <v>304</v>
      </c>
      <c r="C375" s="76" t="s">
        <v>1469</v>
      </c>
      <c r="D375" s="76"/>
      <c r="E375" s="76" t="s">
        <v>301</v>
      </c>
      <c r="F375" s="53" t="s">
        <v>312</v>
      </c>
    </row>
    <row r="376" spans="1:6" x14ac:dyDescent="0.3">
      <c r="A376" s="93" t="s">
        <v>310</v>
      </c>
      <c r="B376" s="76" t="s">
        <v>304</v>
      </c>
      <c r="C376" s="76" t="s">
        <v>1469</v>
      </c>
      <c r="D376" s="76"/>
      <c r="E376" s="76" t="s">
        <v>301</v>
      </c>
      <c r="F376" s="53" t="s">
        <v>302</v>
      </c>
    </row>
    <row r="377" spans="1:6" x14ac:dyDescent="0.3">
      <c r="A377" s="93" t="s">
        <v>577</v>
      </c>
      <c r="B377" s="76" t="s">
        <v>304</v>
      </c>
      <c r="C377" s="76" t="s">
        <v>1469</v>
      </c>
      <c r="D377" s="76"/>
      <c r="E377" s="76" t="s">
        <v>301</v>
      </c>
      <c r="F377" s="53" t="s">
        <v>578</v>
      </c>
    </row>
    <row r="378" spans="1:6" x14ac:dyDescent="0.3">
      <c r="A378" s="93" t="s">
        <v>389</v>
      </c>
      <c r="B378" s="76" t="s">
        <v>304</v>
      </c>
      <c r="C378" s="76" t="s">
        <v>1469</v>
      </c>
      <c r="D378" s="76"/>
      <c r="E378" s="76" t="s">
        <v>301</v>
      </c>
      <c r="F378" s="53" t="s">
        <v>190</v>
      </c>
    </row>
    <row r="379" spans="1:6" x14ac:dyDescent="0.3">
      <c r="A379" s="93" t="s">
        <v>523</v>
      </c>
      <c r="B379" s="76" t="s">
        <v>304</v>
      </c>
      <c r="C379" s="76" t="s">
        <v>1469</v>
      </c>
      <c r="D379" s="76"/>
      <c r="E379" s="76" t="s">
        <v>301</v>
      </c>
      <c r="F379" s="53" t="s">
        <v>522</v>
      </c>
    </row>
    <row r="380" spans="1:6" x14ac:dyDescent="0.3">
      <c r="A380" s="93" t="s">
        <v>423</v>
      </c>
      <c r="B380" s="76" t="s">
        <v>304</v>
      </c>
      <c r="C380" s="76" t="s">
        <v>1469</v>
      </c>
      <c r="D380" s="76"/>
      <c r="E380" s="76" t="s">
        <v>301</v>
      </c>
      <c r="F380" s="53" t="s">
        <v>424</v>
      </c>
    </row>
    <row r="381" spans="1:6" x14ac:dyDescent="0.3">
      <c r="A381" s="93" t="s">
        <v>419</v>
      </c>
      <c r="B381" s="76" t="s">
        <v>304</v>
      </c>
      <c r="C381" s="76" t="s">
        <v>1469</v>
      </c>
      <c r="D381" s="76"/>
      <c r="E381" s="76" t="s">
        <v>301</v>
      </c>
      <c r="F381" s="53" t="s">
        <v>416</v>
      </c>
    </row>
    <row r="382" spans="1:6" x14ac:dyDescent="0.3">
      <c r="A382" s="93" t="s">
        <v>314</v>
      </c>
      <c r="B382" s="76" t="s">
        <v>304</v>
      </c>
      <c r="C382" s="76" t="s">
        <v>1469</v>
      </c>
      <c r="D382" s="76"/>
      <c r="E382" s="76" t="s">
        <v>301</v>
      </c>
      <c r="F382" s="53" t="s">
        <v>312</v>
      </c>
    </row>
    <row r="383" spans="1:6" x14ac:dyDescent="0.3">
      <c r="A383" s="93" t="s">
        <v>351</v>
      </c>
      <c r="B383" s="76" t="s">
        <v>304</v>
      </c>
      <c r="C383" s="76" t="s">
        <v>1469</v>
      </c>
      <c r="D383" s="76"/>
      <c r="E383" s="76" t="s">
        <v>301</v>
      </c>
      <c r="F383" s="53" t="s">
        <v>350</v>
      </c>
    </row>
    <row r="384" spans="1:6" x14ac:dyDescent="0.3">
      <c r="A384" s="93" t="s">
        <v>427</v>
      </c>
      <c r="B384" s="76" t="s">
        <v>304</v>
      </c>
      <c r="C384" s="76" t="s">
        <v>1469</v>
      </c>
      <c r="D384" s="76"/>
      <c r="E384" s="76" t="s">
        <v>301</v>
      </c>
      <c r="F384" s="53" t="s">
        <v>428</v>
      </c>
    </row>
    <row r="385" spans="1:6" x14ac:dyDescent="0.3">
      <c r="A385" s="93" t="s">
        <v>429</v>
      </c>
      <c r="B385" s="76" t="s">
        <v>304</v>
      </c>
      <c r="C385" s="76" t="s">
        <v>1469</v>
      </c>
      <c r="D385" s="76"/>
      <c r="E385" s="76" t="s">
        <v>301</v>
      </c>
      <c r="F385" s="53" t="s">
        <v>430</v>
      </c>
    </row>
    <row r="386" spans="1:6" x14ac:dyDescent="0.3">
      <c r="A386" s="93" t="s">
        <v>436</v>
      </c>
      <c r="B386" s="76" t="s">
        <v>304</v>
      </c>
      <c r="C386" s="76" t="s">
        <v>1469</v>
      </c>
      <c r="D386" s="76"/>
      <c r="E386" s="76" t="s">
        <v>301</v>
      </c>
      <c r="F386" s="53" t="s">
        <v>292</v>
      </c>
    </row>
    <row r="387" spans="1:6" x14ac:dyDescent="0.3">
      <c r="A387" s="93" t="s">
        <v>440</v>
      </c>
      <c r="B387" s="76" t="s">
        <v>304</v>
      </c>
      <c r="C387" s="76" t="s">
        <v>1469</v>
      </c>
      <c r="D387" s="76"/>
      <c r="E387" s="76" t="s">
        <v>301</v>
      </c>
      <c r="F387" s="53" t="s">
        <v>438</v>
      </c>
    </row>
    <row r="388" spans="1:6" x14ac:dyDescent="0.3">
      <c r="A388" s="93" t="s">
        <v>595</v>
      </c>
      <c r="B388" s="76" t="s">
        <v>304</v>
      </c>
      <c r="C388" s="76" t="s">
        <v>1469</v>
      </c>
      <c r="D388" s="76"/>
      <c r="E388" s="76"/>
      <c r="F388" s="53" t="s">
        <v>325</v>
      </c>
    </row>
    <row r="389" spans="1:6" x14ac:dyDescent="0.3">
      <c r="A389" s="93" t="s">
        <v>482</v>
      </c>
      <c r="B389" s="76" t="s">
        <v>304</v>
      </c>
      <c r="C389" s="76" t="s">
        <v>1469</v>
      </c>
      <c r="D389" s="76"/>
      <c r="E389" s="76" t="s">
        <v>301</v>
      </c>
      <c r="F389" s="53" t="s">
        <v>481</v>
      </c>
    </row>
    <row r="390" spans="1:6" x14ac:dyDescent="0.3">
      <c r="A390" s="93" t="s">
        <v>483</v>
      </c>
      <c r="B390" s="76" t="s">
        <v>304</v>
      </c>
      <c r="C390" s="76" t="s">
        <v>1469</v>
      </c>
      <c r="D390" s="76"/>
      <c r="E390" s="76" t="s">
        <v>301</v>
      </c>
      <c r="F390" s="53" t="s">
        <v>481</v>
      </c>
    </row>
    <row r="391" spans="1:6" x14ac:dyDescent="0.3">
      <c r="A391" s="93" t="s">
        <v>398</v>
      </c>
      <c r="B391" s="76" t="s">
        <v>304</v>
      </c>
      <c r="C391" s="76" t="s">
        <v>1469</v>
      </c>
      <c r="D391" s="76"/>
      <c r="E391" s="76" t="s">
        <v>301</v>
      </c>
      <c r="F391" s="53" t="s">
        <v>396</v>
      </c>
    </row>
    <row r="392" spans="1:6" x14ac:dyDescent="0.3">
      <c r="A392" s="93" t="s">
        <v>489</v>
      </c>
      <c r="B392" s="76" t="s">
        <v>304</v>
      </c>
      <c r="C392" s="76" t="s">
        <v>1469</v>
      </c>
      <c r="D392" s="76"/>
      <c r="E392" s="76" t="s">
        <v>301</v>
      </c>
      <c r="F392" s="53" t="s">
        <v>487</v>
      </c>
    </row>
    <row r="393" spans="1:6" x14ac:dyDescent="0.3">
      <c r="A393" s="93" t="s">
        <v>308</v>
      </c>
      <c r="B393" s="76" t="s">
        <v>304</v>
      </c>
      <c r="C393" s="76" t="s">
        <v>1469</v>
      </c>
      <c r="D393" s="76"/>
      <c r="E393" s="76" t="s">
        <v>301</v>
      </c>
      <c r="F393" s="53" t="s">
        <v>302</v>
      </c>
    </row>
    <row r="394" spans="1:6" x14ac:dyDescent="0.3">
      <c r="A394" s="93" t="s">
        <v>502</v>
      </c>
      <c r="B394" s="76" t="s">
        <v>304</v>
      </c>
      <c r="C394" s="76" t="s">
        <v>1469</v>
      </c>
      <c r="D394" s="76"/>
      <c r="E394" s="76" t="s">
        <v>301</v>
      </c>
      <c r="F394" s="53" t="s">
        <v>501</v>
      </c>
    </row>
    <row r="395" spans="1:6" x14ac:dyDescent="0.3">
      <c r="A395" s="93" t="s">
        <v>305</v>
      </c>
      <c r="B395" s="76" t="s">
        <v>304</v>
      </c>
      <c r="C395" s="76" t="s">
        <v>1469</v>
      </c>
      <c r="D395" s="76"/>
      <c r="E395" s="76" t="s">
        <v>301</v>
      </c>
      <c r="F395" s="53" t="s">
        <v>302</v>
      </c>
    </row>
    <row r="396" spans="1:6" x14ac:dyDescent="0.3">
      <c r="A396" s="93" t="s">
        <v>392</v>
      </c>
      <c r="B396" s="76" t="s">
        <v>304</v>
      </c>
      <c r="C396" s="76" t="s">
        <v>1469</v>
      </c>
      <c r="D396" s="76"/>
      <c r="E396" s="76" t="s">
        <v>301</v>
      </c>
      <c r="F396" s="53" t="s">
        <v>391</v>
      </c>
    </row>
    <row r="397" spans="1:6" x14ac:dyDescent="0.3">
      <c r="A397" s="93" t="s">
        <v>316</v>
      </c>
      <c r="B397" s="76" t="s">
        <v>304</v>
      </c>
      <c r="C397" s="76" t="s">
        <v>1469</v>
      </c>
      <c r="D397" s="76"/>
      <c r="E397" s="76" t="s">
        <v>301</v>
      </c>
      <c r="F397" s="53" t="s">
        <v>312</v>
      </c>
    </row>
    <row r="398" spans="1:6" x14ac:dyDescent="0.3">
      <c r="A398" s="93" t="s">
        <v>431</v>
      </c>
      <c r="B398" s="76" t="s">
        <v>304</v>
      </c>
      <c r="C398" s="76" t="s">
        <v>1469</v>
      </c>
      <c r="D398" s="76"/>
      <c r="E398" s="76" t="s">
        <v>301</v>
      </c>
      <c r="F398" s="53" t="s">
        <v>430</v>
      </c>
    </row>
    <row r="399" spans="1:6" x14ac:dyDescent="0.3">
      <c r="A399" s="93" t="s">
        <v>555</v>
      </c>
      <c r="B399" s="76" t="s">
        <v>304</v>
      </c>
      <c r="C399" s="76" t="s">
        <v>1469</v>
      </c>
      <c r="D399" s="76"/>
      <c r="E399" s="76" t="s">
        <v>301</v>
      </c>
      <c r="F399" s="53" t="s">
        <v>554</v>
      </c>
    </row>
    <row r="400" spans="1:6" x14ac:dyDescent="0.3">
      <c r="A400" s="93" t="s">
        <v>524</v>
      </c>
      <c r="B400" s="76" t="s">
        <v>304</v>
      </c>
      <c r="C400" s="76" t="s">
        <v>1469</v>
      </c>
      <c r="D400" s="76"/>
      <c r="E400" s="76" t="s">
        <v>301</v>
      </c>
      <c r="F400" s="53" t="s">
        <v>522</v>
      </c>
    </row>
    <row r="401" spans="1:6" x14ac:dyDescent="0.3">
      <c r="A401" s="93" t="s">
        <v>454</v>
      </c>
      <c r="B401" s="76" t="s">
        <v>304</v>
      </c>
      <c r="C401" s="76" t="s">
        <v>1469</v>
      </c>
      <c r="D401" s="76"/>
      <c r="E401" s="76" t="s">
        <v>301</v>
      </c>
      <c r="F401" s="53" t="s">
        <v>453</v>
      </c>
    </row>
    <row r="402" spans="1:6" x14ac:dyDescent="0.3">
      <c r="A402" s="93" t="s">
        <v>459</v>
      </c>
      <c r="B402" s="76" t="s">
        <v>304</v>
      </c>
      <c r="C402" s="76" t="s">
        <v>1469</v>
      </c>
      <c r="D402" s="76"/>
      <c r="E402" s="76" t="s">
        <v>301</v>
      </c>
      <c r="F402" s="53" t="s">
        <v>458</v>
      </c>
    </row>
    <row r="403" spans="1:6" x14ac:dyDescent="0.3">
      <c r="A403" s="93" t="s">
        <v>575</v>
      </c>
      <c r="B403" s="76" t="s">
        <v>304</v>
      </c>
      <c r="C403" s="76" t="s">
        <v>1469</v>
      </c>
      <c r="D403" s="76"/>
      <c r="E403" s="76" t="s">
        <v>301</v>
      </c>
      <c r="F403" s="53" t="s">
        <v>154</v>
      </c>
    </row>
    <row r="404" spans="1:6" x14ac:dyDescent="0.3">
      <c r="A404" s="93" t="s">
        <v>582</v>
      </c>
      <c r="B404" s="76" t="s">
        <v>304</v>
      </c>
      <c r="C404" s="76" t="s">
        <v>1469</v>
      </c>
      <c r="D404" s="76"/>
      <c r="E404" s="76" t="s">
        <v>301</v>
      </c>
      <c r="F404" s="53" t="s">
        <v>583</v>
      </c>
    </row>
    <row r="405" spans="1:6" x14ac:dyDescent="0.3">
      <c r="A405" s="93" t="s">
        <v>484</v>
      </c>
      <c r="B405" s="76" t="s">
        <v>304</v>
      </c>
      <c r="C405" s="76" t="s">
        <v>1469</v>
      </c>
      <c r="D405" s="76"/>
      <c r="E405" s="76" t="s">
        <v>301</v>
      </c>
      <c r="F405" s="53" t="s">
        <v>481</v>
      </c>
    </row>
    <row r="406" spans="1:6" x14ac:dyDescent="0.3">
      <c r="A406" s="93" t="s">
        <v>525</v>
      </c>
      <c r="B406" s="76" t="s">
        <v>304</v>
      </c>
      <c r="C406" s="76" t="s">
        <v>1469</v>
      </c>
      <c r="D406" s="76"/>
      <c r="E406" s="76" t="s">
        <v>301</v>
      </c>
      <c r="F406" s="53" t="s">
        <v>522</v>
      </c>
    </row>
    <row r="407" spans="1:6" x14ac:dyDescent="0.3">
      <c r="A407" s="93" t="s">
        <v>413</v>
      </c>
      <c r="B407" s="76" t="s">
        <v>304</v>
      </c>
      <c r="C407" s="76" t="s">
        <v>1469</v>
      </c>
      <c r="D407" s="76"/>
      <c r="E407" s="76" t="s">
        <v>301</v>
      </c>
      <c r="F407" s="53" t="s">
        <v>411</v>
      </c>
    </row>
    <row r="408" spans="1:6" x14ac:dyDescent="0.3">
      <c r="A408" s="93" t="s">
        <v>478</v>
      </c>
      <c r="B408" s="76" t="s">
        <v>304</v>
      </c>
      <c r="C408" s="76" t="s">
        <v>1469</v>
      </c>
      <c r="D408" s="76"/>
      <c r="E408" s="76" t="s">
        <v>301</v>
      </c>
      <c r="F408" s="53" t="s">
        <v>476</v>
      </c>
    </row>
    <row r="409" spans="1:6" x14ac:dyDescent="0.3">
      <c r="A409" s="93" t="s">
        <v>590</v>
      </c>
      <c r="B409" s="76" t="s">
        <v>304</v>
      </c>
      <c r="C409" s="76" t="s">
        <v>1469</v>
      </c>
      <c r="D409" s="76"/>
      <c r="E409" s="76" t="s">
        <v>301</v>
      </c>
      <c r="F409" s="53" t="s">
        <v>589</v>
      </c>
    </row>
    <row r="410" spans="1:6" x14ac:dyDescent="0.3">
      <c r="A410" s="93" t="s">
        <v>383</v>
      </c>
      <c r="B410" s="76" t="s">
        <v>304</v>
      </c>
      <c r="C410" s="76" t="s">
        <v>1469</v>
      </c>
      <c r="D410" s="76"/>
      <c r="E410" s="76" t="s">
        <v>301</v>
      </c>
      <c r="F410" s="53" t="s">
        <v>384</v>
      </c>
    </row>
    <row r="411" spans="1:6" x14ac:dyDescent="0.3">
      <c r="A411" s="93" t="s">
        <v>526</v>
      </c>
      <c r="B411" s="76" t="s">
        <v>304</v>
      </c>
      <c r="C411" s="76" t="s">
        <v>1469</v>
      </c>
      <c r="D411" s="76"/>
      <c r="E411" s="76" t="s">
        <v>301</v>
      </c>
      <c r="F411" s="53" t="s">
        <v>522</v>
      </c>
    </row>
    <row r="412" spans="1:6" x14ac:dyDescent="0.3">
      <c r="A412" s="93" t="s">
        <v>395</v>
      </c>
      <c r="B412" s="76" t="s">
        <v>304</v>
      </c>
      <c r="C412" s="76" t="s">
        <v>1469</v>
      </c>
      <c r="D412" s="76"/>
      <c r="E412" s="76" t="s">
        <v>301</v>
      </c>
      <c r="F412" s="53" t="s">
        <v>396</v>
      </c>
    </row>
    <row r="413" spans="1:6" x14ac:dyDescent="0.3">
      <c r="A413" s="93" t="s">
        <v>375</v>
      </c>
      <c r="B413" s="76" t="s">
        <v>304</v>
      </c>
      <c r="C413" s="76" t="s">
        <v>1469</v>
      </c>
      <c r="D413" s="76"/>
      <c r="E413" s="76" t="s">
        <v>301</v>
      </c>
      <c r="F413" s="53" t="s">
        <v>376</v>
      </c>
    </row>
    <row r="414" spans="1:6" x14ac:dyDescent="0.3">
      <c r="A414" s="93" t="s">
        <v>485</v>
      </c>
      <c r="B414" s="76" t="s">
        <v>304</v>
      </c>
      <c r="C414" s="76" t="s">
        <v>1469</v>
      </c>
      <c r="D414" s="76"/>
      <c r="E414" s="76" t="s">
        <v>301</v>
      </c>
      <c r="F414" s="53" t="s">
        <v>481</v>
      </c>
    </row>
    <row r="415" spans="1:6" x14ac:dyDescent="0.3">
      <c r="A415" s="93" t="s">
        <v>425</v>
      </c>
      <c r="B415" s="76" t="s">
        <v>304</v>
      </c>
      <c r="C415" s="76" t="s">
        <v>1469</v>
      </c>
      <c r="D415" s="76"/>
      <c r="E415" s="76" t="s">
        <v>301</v>
      </c>
      <c r="F415" s="53" t="s">
        <v>424</v>
      </c>
    </row>
    <row r="416" spans="1:6" x14ac:dyDescent="0.3">
      <c r="A416" s="93" t="s">
        <v>397</v>
      </c>
      <c r="B416" s="76" t="s">
        <v>304</v>
      </c>
      <c r="C416" s="76" t="s">
        <v>1469</v>
      </c>
      <c r="D416" s="76"/>
      <c r="E416" s="76" t="s">
        <v>301</v>
      </c>
      <c r="F416" s="53" t="s">
        <v>396</v>
      </c>
    </row>
    <row r="417" spans="1:6" x14ac:dyDescent="0.3">
      <c r="A417" s="93" t="s">
        <v>490</v>
      </c>
      <c r="B417" s="76" t="s">
        <v>304</v>
      </c>
      <c r="C417" s="76" t="s">
        <v>1469</v>
      </c>
      <c r="D417" s="76"/>
      <c r="E417" s="76" t="s">
        <v>301</v>
      </c>
      <c r="F417" s="53" t="s">
        <v>487</v>
      </c>
    </row>
    <row r="418" spans="1:6" x14ac:dyDescent="0.3">
      <c r="A418" s="93" t="s">
        <v>579</v>
      </c>
      <c r="B418" s="76" t="s">
        <v>304</v>
      </c>
      <c r="C418" s="76" t="s">
        <v>1469</v>
      </c>
      <c r="D418" s="76"/>
      <c r="E418" s="76" t="s">
        <v>301</v>
      </c>
      <c r="F418" s="53" t="s">
        <v>578</v>
      </c>
    </row>
    <row r="419" spans="1:6" x14ac:dyDescent="0.3">
      <c r="A419" s="93" t="s">
        <v>359</v>
      </c>
      <c r="B419" s="76" t="s">
        <v>304</v>
      </c>
      <c r="C419" s="76" t="s">
        <v>1469</v>
      </c>
      <c r="D419" s="76"/>
      <c r="E419" s="76" t="s">
        <v>301</v>
      </c>
      <c r="F419" s="53" t="s">
        <v>358</v>
      </c>
    </row>
    <row r="420" spans="1:6" x14ac:dyDescent="0.3">
      <c r="A420" s="93" t="s">
        <v>306</v>
      </c>
      <c r="B420" s="76" t="s">
        <v>304</v>
      </c>
      <c r="C420" s="76" t="s">
        <v>1469</v>
      </c>
      <c r="D420" s="76"/>
      <c r="E420" s="76" t="s">
        <v>301</v>
      </c>
      <c r="F420" s="53" t="s">
        <v>302</v>
      </c>
    </row>
    <row r="421" spans="1:6" x14ac:dyDescent="0.3">
      <c r="A421" s="93" t="s">
        <v>491</v>
      </c>
      <c r="B421" s="76" t="s">
        <v>304</v>
      </c>
      <c r="C421" s="76" t="s">
        <v>1469</v>
      </c>
      <c r="D421" s="76"/>
      <c r="E421" s="76" t="s">
        <v>301</v>
      </c>
      <c r="F421" s="53" t="s">
        <v>492</v>
      </c>
    </row>
    <row r="422" spans="1:6" x14ac:dyDescent="0.3">
      <c r="A422" s="93" t="s">
        <v>336</v>
      </c>
      <c r="B422" s="76" t="s">
        <v>304</v>
      </c>
      <c r="C422" s="76" t="s">
        <v>1469</v>
      </c>
      <c r="D422" s="76"/>
      <c r="E422" s="76" t="s">
        <v>301</v>
      </c>
      <c r="F422" s="53" t="s">
        <v>335</v>
      </c>
    </row>
    <row r="423" spans="1:6" x14ac:dyDescent="0.3">
      <c r="A423" s="93" t="s">
        <v>493</v>
      </c>
      <c r="B423" s="76" t="s">
        <v>304</v>
      </c>
      <c r="C423" s="76" t="s">
        <v>1469</v>
      </c>
      <c r="D423" s="76"/>
      <c r="E423" s="76" t="s">
        <v>301</v>
      </c>
      <c r="F423" s="53" t="s">
        <v>494</v>
      </c>
    </row>
    <row r="424" spans="1:6" x14ac:dyDescent="0.3">
      <c r="A424" s="93" t="s">
        <v>495</v>
      </c>
      <c r="B424" s="76" t="s">
        <v>304</v>
      </c>
      <c r="C424" s="76" t="s">
        <v>1469</v>
      </c>
      <c r="D424" s="76"/>
      <c r="E424" s="76" t="s">
        <v>301</v>
      </c>
      <c r="F424" s="53" t="s">
        <v>494</v>
      </c>
    </row>
    <row r="425" spans="1:6" x14ac:dyDescent="0.3">
      <c r="A425" s="93" t="s">
        <v>360</v>
      </c>
      <c r="B425" s="76" t="s">
        <v>304</v>
      </c>
      <c r="C425" s="76" t="s">
        <v>1469</v>
      </c>
      <c r="D425" s="76"/>
      <c r="E425" s="76" t="s">
        <v>301</v>
      </c>
      <c r="F425" s="53" t="s">
        <v>361</v>
      </c>
    </row>
    <row r="426" spans="1:6" x14ac:dyDescent="0.3">
      <c r="A426" s="93" t="s">
        <v>365</v>
      </c>
      <c r="B426" s="76" t="s">
        <v>304</v>
      </c>
      <c r="C426" s="76" t="s">
        <v>1469</v>
      </c>
      <c r="D426" s="76"/>
      <c r="E426" s="76" t="s">
        <v>301</v>
      </c>
      <c r="F426" s="53" t="s">
        <v>364</v>
      </c>
    </row>
    <row r="427" spans="1:6" x14ac:dyDescent="0.3">
      <c r="A427" s="93" t="s">
        <v>371</v>
      </c>
      <c r="B427" s="76" t="s">
        <v>304</v>
      </c>
      <c r="C427" s="76" t="s">
        <v>1469</v>
      </c>
      <c r="D427" s="76"/>
      <c r="E427" s="76" t="s">
        <v>301</v>
      </c>
      <c r="F427" s="53" t="s">
        <v>372</v>
      </c>
    </row>
    <row r="428" spans="1:6" x14ac:dyDescent="0.3">
      <c r="A428" s="93" t="s">
        <v>373</v>
      </c>
      <c r="B428" s="76" t="s">
        <v>304</v>
      </c>
      <c r="C428" s="76" t="s">
        <v>1469</v>
      </c>
      <c r="D428" s="76"/>
      <c r="E428" s="76" t="s">
        <v>301</v>
      </c>
      <c r="F428" s="53" t="s">
        <v>372</v>
      </c>
    </row>
    <row r="429" spans="1:6" x14ac:dyDescent="0.3">
      <c r="A429" s="93" t="s">
        <v>393</v>
      </c>
      <c r="B429" s="76" t="s">
        <v>304</v>
      </c>
      <c r="C429" s="76" t="s">
        <v>1469</v>
      </c>
      <c r="D429" s="76"/>
      <c r="E429" s="76" t="s">
        <v>301</v>
      </c>
      <c r="F429" s="53" t="s">
        <v>391</v>
      </c>
    </row>
    <row r="430" spans="1:6" x14ac:dyDescent="0.3">
      <c r="A430" s="93" t="s">
        <v>496</v>
      </c>
      <c r="B430" s="76" t="s">
        <v>304</v>
      </c>
      <c r="C430" s="76" t="s">
        <v>1469</v>
      </c>
      <c r="D430" s="76"/>
      <c r="E430" s="76" t="s">
        <v>301</v>
      </c>
      <c r="F430" s="53" t="s">
        <v>497</v>
      </c>
    </row>
    <row r="431" spans="1:6" x14ac:dyDescent="0.3">
      <c r="A431" s="93" t="s">
        <v>311</v>
      </c>
      <c r="B431" s="76" t="s">
        <v>304</v>
      </c>
      <c r="C431" s="76" t="s">
        <v>1469</v>
      </c>
      <c r="D431" s="76"/>
      <c r="E431" s="76" t="s">
        <v>301</v>
      </c>
      <c r="F431" s="53" t="s">
        <v>312</v>
      </c>
    </row>
    <row r="432" spans="1:6" x14ac:dyDescent="0.3">
      <c r="A432" s="93" t="s">
        <v>455</v>
      </c>
      <c r="B432" s="76" t="s">
        <v>304</v>
      </c>
      <c r="C432" s="76" t="s">
        <v>1469</v>
      </c>
      <c r="D432" s="76"/>
      <c r="E432" s="76" t="s">
        <v>301</v>
      </c>
      <c r="F432" s="53" t="s">
        <v>453</v>
      </c>
    </row>
    <row r="433" spans="1:6" x14ac:dyDescent="0.3">
      <c r="A433" s="93" t="s">
        <v>507</v>
      </c>
      <c r="B433" s="76" t="s">
        <v>304</v>
      </c>
      <c r="C433" s="76" t="s">
        <v>1469</v>
      </c>
      <c r="D433" s="76"/>
      <c r="E433" s="76" t="s">
        <v>301</v>
      </c>
      <c r="F433" s="53" t="s">
        <v>508</v>
      </c>
    </row>
    <row r="434" spans="1:6" x14ac:dyDescent="0.3">
      <c r="A434" s="93" t="s">
        <v>504</v>
      </c>
      <c r="B434" s="76" t="s">
        <v>304</v>
      </c>
      <c r="C434" s="76" t="s">
        <v>1469</v>
      </c>
      <c r="D434" s="76"/>
      <c r="E434" s="76" t="s">
        <v>301</v>
      </c>
      <c r="F434" s="53" t="s">
        <v>501</v>
      </c>
    </row>
    <row r="435" spans="1:6" x14ac:dyDescent="0.3">
      <c r="A435" s="93" t="s">
        <v>348</v>
      </c>
      <c r="B435" s="76" t="s">
        <v>304</v>
      </c>
      <c r="C435" s="76" t="s">
        <v>1469</v>
      </c>
      <c r="D435" s="76"/>
      <c r="E435" s="76" t="s">
        <v>301</v>
      </c>
      <c r="F435" s="53" t="s">
        <v>344</v>
      </c>
    </row>
    <row r="436" spans="1:6" x14ac:dyDescent="0.3">
      <c r="A436" s="93" t="s">
        <v>509</v>
      </c>
      <c r="B436" s="76" t="s">
        <v>304</v>
      </c>
      <c r="C436" s="76" t="s">
        <v>1469</v>
      </c>
      <c r="D436" s="76"/>
      <c r="E436" s="76" t="s">
        <v>301</v>
      </c>
      <c r="F436" s="53" t="s">
        <v>508</v>
      </c>
    </row>
    <row r="437" spans="1:6" x14ac:dyDescent="0.3">
      <c r="A437" s="93" t="s">
        <v>460</v>
      </c>
      <c r="B437" s="76" t="s">
        <v>304</v>
      </c>
      <c r="C437" s="76" t="s">
        <v>1469</v>
      </c>
      <c r="D437" s="76"/>
      <c r="E437" s="76" t="s">
        <v>301</v>
      </c>
      <c r="F437" s="53" t="s">
        <v>458</v>
      </c>
    </row>
    <row r="438" spans="1:6" x14ac:dyDescent="0.3">
      <c r="A438" s="93" t="s">
        <v>432</v>
      </c>
      <c r="B438" s="76" t="s">
        <v>304</v>
      </c>
      <c r="C438" s="76" t="s">
        <v>1469</v>
      </c>
      <c r="D438" s="76"/>
      <c r="E438" s="76" t="s">
        <v>301</v>
      </c>
      <c r="F438" s="53" t="s">
        <v>430</v>
      </c>
    </row>
    <row r="439" spans="1:6" x14ac:dyDescent="0.3">
      <c r="A439" s="93" t="s">
        <v>505</v>
      </c>
      <c r="B439" s="76" t="s">
        <v>304</v>
      </c>
      <c r="C439" s="76" t="s">
        <v>1469</v>
      </c>
      <c r="D439" s="76"/>
      <c r="E439" s="76" t="s">
        <v>301</v>
      </c>
      <c r="F439" s="53" t="s">
        <v>506</v>
      </c>
    </row>
    <row r="440" spans="1:6" x14ac:dyDescent="0.3">
      <c r="A440" s="93" t="s">
        <v>447</v>
      </c>
      <c r="B440" s="76" t="s">
        <v>304</v>
      </c>
      <c r="C440" s="76" t="s">
        <v>1469</v>
      </c>
      <c r="D440" s="76"/>
      <c r="E440" s="76" t="s">
        <v>301</v>
      </c>
      <c r="F440" s="53" t="s">
        <v>448</v>
      </c>
    </row>
    <row r="441" spans="1:6" x14ac:dyDescent="0.3">
      <c r="A441" s="93" t="s">
        <v>511</v>
      </c>
      <c r="B441" s="76" t="s">
        <v>304</v>
      </c>
      <c r="C441" s="76" t="s">
        <v>1469</v>
      </c>
      <c r="D441" s="76"/>
      <c r="E441" s="76" t="s">
        <v>301</v>
      </c>
      <c r="F441" s="53" t="s">
        <v>508</v>
      </c>
    </row>
    <row r="442" spans="1:6" x14ac:dyDescent="0.3">
      <c r="A442" s="93" t="s">
        <v>510</v>
      </c>
      <c r="B442" s="76" t="s">
        <v>304</v>
      </c>
      <c r="C442" s="76" t="s">
        <v>1469</v>
      </c>
      <c r="D442" s="76"/>
      <c r="E442" s="76" t="s">
        <v>301</v>
      </c>
      <c r="F442" s="53" t="s">
        <v>508</v>
      </c>
    </row>
    <row r="443" spans="1:6" x14ac:dyDescent="0.3">
      <c r="A443" s="93" t="s">
        <v>514</v>
      </c>
      <c r="B443" s="76" t="s">
        <v>304</v>
      </c>
      <c r="C443" s="76" t="s">
        <v>1469</v>
      </c>
      <c r="D443" s="76"/>
      <c r="E443" s="76" t="s">
        <v>301</v>
      </c>
      <c r="F443" s="53" t="s">
        <v>515</v>
      </c>
    </row>
    <row r="444" spans="1:6" x14ac:dyDescent="0.3">
      <c r="A444" s="93" t="s">
        <v>516</v>
      </c>
      <c r="B444" s="76" t="s">
        <v>304</v>
      </c>
      <c r="C444" s="76" t="s">
        <v>1469</v>
      </c>
      <c r="D444" s="76"/>
      <c r="E444" s="76" t="s">
        <v>301</v>
      </c>
      <c r="F444" s="53" t="s">
        <v>517</v>
      </c>
    </row>
    <row r="445" spans="1:6" x14ac:dyDescent="0.3">
      <c r="A445" s="93" t="s">
        <v>567</v>
      </c>
      <c r="B445" s="76" t="s">
        <v>304</v>
      </c>
      <c r="C445" s="76" t="s">
        <v>1469</v>
      </c>
      <c r="D445" s="76"/>
      <c r="E445" s="76" t="s">
        <v>301</v>
      </c>
      <c r="F445" s="53" t="s">
        <v>566</v>
      </c>
    </row>
    <row r="446" spans="1:6" x14ac:dyDescent="0.3">
      <c r="A446" s="93" t="s">
        <v>399</v>
      </c>
      <c r="B446" s="76" t="s">
        <v>304</v>
      </c>
      <c r="C446" s="76" t="s">
        <v>1469</v>
      </c>
      <c r="D446" s="76"/>
      <c r="E446" s="76" t="s">
        <v>301</v>
      </c>
      <c r="F446" s="53" t="s">
        <v>169</v>
      </c>
    </row>
    <row r="447" spans="1:6" x14ac:dyDescent="0.3">
      <c r="A447" s="93" t="s">
        <v>572</v>
      </c>
      <c r="B447" s="76" t="s">
        <v>304</v>
      </c>
      <c r="C447" s="76" t="s">
        <v>1469</v>
      </c>
      <c r="D447" s="76"/>
      <c r="E447" s="76" t="s">
        <v>301</v>
      </c>
      <c r="F447" s="53" t="s">
        <v>571</v>
      </c>
    </row>
    <row r="448" spans="1:6" x14ac:dyDescent="0.3">
      <c r="A448" s="93" t="s">
        <v>377</v>
      </c>
      <c r="B448" s="76" t="s">
        <v>304</v>
      </c>
      <c r="C448" s="76" t="s">
        <v>1469</v>
      </c>
      <c r="D448" s="76"/>
      <c r="E448" s="76" t="s">
        <v>301</v>
      </c>
      <c r="F448" s="53" t="s">
        <v>376</v>
      </c>
    </row>
    <row r="449" spans="1:6" x14ac:dyDescent="0.3">
      <c r="A449" s="93" t="s">
        <v>584</v>
      </c>
      <c r="B449" s="76" t="s">
        <v>304</v>
      </c>
      <c r="C449" s="76" t="s">
        <v>1469</v>
      </c>
      <c r="D449" s="76"/>
      <c r="E449" s="76" t="s">
        <v>301</v>
      </c>
      <c r="F449" s="53" t="s">
        <v>583</v>
      </c>
    </row>
    <row r="450" spans="1:6" x14ac:dyDescent="0.3">
      <c r="A450" s="93" t="s">
        <v>414</v>
      </c>
      <c r="B450" s="76" t="s">
        <v>304</v>
      </c>
      <c r="C450" s="76" t="s">
        <v>1469</v>
      </c>
      <c r="D450" s="76"/>
      <c r="E450" s="76" t="s">
        <v>301</v>
      </c>
      <c r="F450" s="53" t="s">
        <v>411</v>
      </c>
    </row>
    <row r="451" spans="1:6" x14ac:dyDescent="0.3">
      <c r="A451" s="93" t="s">
        <v>331</v>
      </c>
      <c r="B451" s="76" t="s">
        <v>304</v>
      </c>
      <c r="C451" s="76" t="s">
        <v>1469</v>
      </c>
      <c r="D451" s="76"/>
      <c r="E451" s="76" t="s">
        <v>301</v>
      </c>
      <c r="F451" s="53" t="s">
        <v>332</v>
      </c>
    </row>
    <row r="452" spans="1:6" x14ac:dyDescent="0.3">
      <c r="A452" s="93" t="s">
        <v>433</v>
      </c>
      <c r="B452" s="76" t="s">
        <v>304</v>
      </c>
      <c r="C452" s="76" t="s">
        <v>1469</v>
      </c>
      <c r="D452" s="76"/>
      <c r="E452" s="76" t="s">
        <v>301</v>
      </c>
      <c r="F452" s="53" t="s">
        <v>430</v>
      </c>
    </row>
    <row r="453" spans="1:6" x14ac:dyDescent="0.3">
      <c r="A453" s="93" t="s">
        <v>385</v>
      </c>
      <c r="B453" s="76" t="s">
        <v>304</v>
      </c>
      <c r="C453" s="76" t="s">
        <v>1469</v>
      </c>
      <c r="D453" s="76"/>
      <c r="E453" s="76" t="s">
        <v>301</v>
      </c>
      <c r="F453" s="53" t="s">
        <v>384</v>
      </c>
    </row>
    <row r="454" spans="1:6" x14ac:dyDescent="0.3">
      <c r="A454" s="93" t="s">
        <v>529</v>
      </c>
      <c r="B454" s="76" t="s">
        <v>304</v>
      </c>
      <c r="C454" s="76" t="s">
        <v>1469</v>
      </c>
      <c r="D454" s="76"/>
      <c r="E454" s="76" t="s">
        <v>301</v>
      </c>
      <c r="F454" s="53" t="s">
        <v>530</v>
      </c>
    </row>
    <row r="455" spans="1:6" x14ac:dyDescent="0.3">
      <c r="A455" s="93" t="s">
        <v>441</v>
      </c>
      <c r="B455" s="76" t="s">
        <v>304</v>
      </c>
      <c r="C455" s="76" t="s">
        <v>1469</v>
      </c>
      <c r="D455" s="76"/>
      <c r="E455" s="76" t="s">
        <v>301</v>
      </c>
      <c r="F455" s="53" t="s">
        <v>438</v>
      </c>
    </row>
    <row r="456" spans="1:6" x14ac:dyDescent="0.3">
      <c r="A456" s="93" t="s">
        <v>534</v>
      </c>
      <c r="B456" s="76" t="s">
        <v>304</v>
      </c>
      <c r="C456" s="76" t="s">
        <v>1469</v>
      </c>
      <c r="D456" s="76"/>
      <c r="E456" s="76" t="s">
        <v>301</v>
      </c>
      <c r="F456" s="53" t="s">
        <v>532</v>
      </c>
    </row>
    <row r="457" spans="1:6" x14ac:dyDescent="0.3">
      <c r="A457" s="93" t="s">
        <v>568</v>
      </c>
      <c r="B457" s="76" t="s">
        <v>304</v>
      </c>
      <c r="C457" s="76" t="s">
        <v>1469</v>
      </c>
      <c r="D457" s="76"/>
      <c r="E457" s="76" t="s">
        <v>301</v>
      </c>
      <c r="F457" s="53" t="s">
        <v>566</v>
      </c>
    </row>
    <row r="458" spans="1:6" x14ac:dyDescent="0.3">
      <c r="A458" s="93" t="s">
        <v>541</v>
      </c>
      <c r="B458" s="76" t="s">
        <v>304</v>
      </c>
      <c r="C458" s="76" t="s">
        <v>1469</v>
      </c>
      <c r="D458" s="76"/>
      <c r="E458" s="76" t="s">
        <v>301</v>
      </c>
      <c r="F458" s="53" t="s">
        <v>540</v>
      </c>
    </row>
    <row r="459" spans="1:6" x14ac:dyDescent="0.3">
      <c r="A459" s="93" t="s">
        <v>542</v>
      </c>
      <c r="B459" s="76" t="s">
        <v>304</v>
      </c>
      <c r="C459" s="76" t="s">
        <v>1469</v>
      </c>
      <c r="D459" s="76"/>
      <c r="E459" s="76" t="s">
        <v>301</v>
      </c>
      <c r="F459" s="53" t="s">
        <v>540</v>
      </c>
    </row>
    <row r="460" spans="1:6" x14ac:dyDescent="0.3">
      <c r="A460" s="93" t="s">
        <v>557</v>
      </c>
      <c r="B460" s="76" t="s">
        <v>304</v>
      </c>
      <c r="C460" s="76" t="s">
        <v>1469</v>
      </c>
      <c r="D460" s="76"/>
      <c r="E460" s="76" t="s">
        <v>301</v>
      </c>
      <c r="F460" s="53" t="s">
        <v>558</v>
      </c>
    </row>
    <row r="461" spans="1:6" x14ac:dyDescent="0.3">
      <c r="A461" s="93" t="s">
        <v>341</v>
      </c>
      <c r="B461" s="76" t="s">
        <v>304</v>
      </c>
      <c r="C461" s="76" t="s">
        <v>1469</v>
      </c>
      <c r="D461" s="76"/>
      <c r="E461" s="76" t="s">
        <v>301</v>
      </c>
      <c r="F461" s="53" t="s">
        <v>340</v>
      </c>
    </row>
    <row r="462" spans="1:6" x14ac:dyDescent="0.3">
      <c r="A462" s="93" t="s">
        <v>498</v>
      </c>
      <c r="B462" s="76" t="s">
        <v>304</v>
      </c>
      <c r="C462" s="76" t="s">
        <v>1469</v>
      </c>
      <c r="D462" s="76"/>
      <c r="E462" s="76" t="s">
        <v>301</v>
      </c>
      <c r="F462" s="53" t="s">
        <v>499</v>
      </c>
    </row>
    <row r="463" spans="1:6" x14ac:dyDescent="0.3">
      <c r="A463" s="93" t="s">
        <v>537</v>
      </c>
      <c r="B463" s="76" t="s">
        <v>304</v>
      </c>
      <c r="C463" s="76" t="s">
        <v>1469</v>
      </c>
      <c r="D463" s="76"/>
      <c r="E463" s="76" t="s">
        <v>301</v>
      </c>
      <c r="F463" s="53" t="s">
        <v>290</v>
      </c>
    </row>
    <row r="464" spans="1:6" x14ac:dyDescent="0.3">
      <c r="A464" s="93" t="s">
        <v>465</v>
      </c>
      <c r="B464" s="76" t="s">
        <v>304</v>
      </c>
      <c r="C464" s="76" t="s">
        <v>1469</v>
      </c>
      <c r="D464" s="76"/>
      <c r="E464" s="76" t="s">
        <v>301</v>
      </c>
      <c r="F464" s="53" t="s">
        <v>462</v>
      </c>
    </row>
    <row r="465" spans="1:6" x14ac:dyDescent="0.3">
      <c r="A465" s="93" t="s">
        <v>342</v>
      </c>
      <c r="B465" s="76" t="s">
        <v>304</v>
      </c>
      <c r="C465" s="76" t="s">
        <v>1469</v>
      </c>
      <c r="D465" s="76"/>
      <c r="E465" s="76" t="s">
        <v>301</v>
      </c>
      <c r="F465" s="53" t="s">
        <v>340</v>
      </c>
    </row>
    <row r="466" spans="1:6" x14ac:dyDescent="0.3">
      <c r="A466" s="93" t="s">
        <v>394</v>
      </c>
      <c r="B466" s="76" t="s">
        <v>304</v>
      </c>
      <c r="C466" s="76" t="s">
        <v>1469</v>
      </c>
      <c r="D466" s="76"/>
      <c r="E466" s="76" t="s">
        <v>301</v>
      </c>
      <c r="F466" s="53" t="s">
        <v>391</v>
      </c>
    </row>
    <row r="467" spans="1:6" x14ac:dyDescent="0.3">
      <c r="A467" s="93" t="s">
        <v>420</v>
      </c>
      <c r="B467" s="76" t="s">
        <v>304</v>
      </c>
      <c r="C467" s="76" t="s">
        <v>1469</v>
      </c>
      <c r="D467" s="76"/>
      <c r="E467" s="76" t="s">
        <v>301</v>
      </c>
      <c r="F467" s="53" t="s">
        <v>416</v>
      </c>
    </row>
    <row r="468" spans="1:6" x14ac:dyDescent="0.3">
      <c r="A468" s="93" t="s">
        <v>592</v>
      </c>
      <c r="B468" s="76" t="s">
        <v>304</v>
      </c>
      <c r="C468" s="76" t="s">
        <v>1469</v>
      </c>
      <c r="D468" s="76"/>
      <c r="E468" s="76" t="s">
        <v>301</v>
      </c>
      <c r="F468" s="53" t="s">
        <v>589</v>
      </c>
    </row>
    <row r="469" spans="1:6" x14ac:dyDescent="0.3">
      <c r="A469" s="93" t="s">
        <v>580</v>
      </c>
      <c r="B469" s="76" t="s">
        <v>304</v>
      </c>
      <c r="C469" s="76" t="s">
        <v>1469</v>
      </c>
      <c r="D469" s="76"/>
      <c r="E469" s="76" t="s">
        <v>301</v>
      </c>
      <c r="F469" s="53" t="s">
        <v>581</v>
      </c>
    </row>
    <row r="470" spans="1:6" x14ac:dyDescent="0.3">
      <c r="A470" s="93" t="s">
        <v>565</v>
      </c>
      <c r="B470" s="76" t="s">
        <v>304</v>
      </c>
      <c r="C470" s="76" t="s">
        <v>1469</v>
      </c>
      <c r="D470" s="76"/>
      <c r="E470" s="76" t="s">
        <v>301</v>
      </c>
      <c r="F470" s="53" t="s">
        <v>566</v>
      </c>
    </row>
    <row r="471" spans="1:6" x14ac:dyDescent="0.3">
      <c r="A471" s="93" t="s">
        <v>470</v>
      </c>
      <c r="B471" s="76" t="s">
        <v>304</v>
      </c>
      <c r="C471" s="76" t="s">
        <v>1469</v>
      </c>
      <c r="D471" s="76"/>
      <c r="E471" s="76" t="s">
        <v>301</v>
      </c>
      <c r="F471" s="53" t="s">
        <v>471</v>
      </c>
    </row>
    <row r="472" spans="1:6" x14ac:dyDescent="0.3">
      <c r="A472" s="93" t="s">
        <v>472</v>
      </c>
      <c r="B472" s="76" t="s">
        <v>304</v>
      </c>
      <c r="C472" s="76" t="s">
        <v>1469</v>
      </c>
      <c r="D472" s="76"/>
      <c r="E472" s="76" t="s">
        <v>301</v>
      </c>
      <c r="F472" s="53" t="s">
        <v>471</v>
      </c>
    </row>
    <row r="473" spans="1:6" x14ac:dyDescent="0.3">
      <c r="A473" s="93" t="s">
        <v>473</v>
      </c>
      <c r="B473" s="76" t="s">
        <v>304</v>
      </c>
      <c r="C473" s="76" t="s">
        <v>1469</v>
      </c>
      <c r="D473" s="76"/>
      <c r="E473" s="76" t="s">
        <v>301</v>
      </c>
      <c r="F473" s="53" t="s">
        <v>471</v>
      </c>
    </row>
    <row r="474" spans="1:6" x14ac:dyDescent="0.3">
      <c r="A474" s="93" t="s">
        <v>474</v>
      </c>
      <c r="B474" s="76" t="s">
        <v>304</v>
      </c>
      <c r="C474" s="76" t="s">
        <v>1469</v>
      </c>
      <c r="D474" s="76"/>
      <c r="E474" s="76" t="s">
        <v>301</v>
      </c>
      <c r="F474" s="53" t="s">
        <v>471</v>
      </c>
    </row>
    <row r="475" spans="1:6" x14ac:dyDescent="0.3">
      <c r="A475" s="93" t="s">
        <v>326</v>
      </c>
      <c r="B475" s="76" t="s">
        <v>304</v>
      </c>
      <c r="C475" s="76" t="s">
        <v>1469</v>
      </c>
      <c r="D475" s="76"/>
      <c r="E475" s="76" t="s">
        <v>301</v>
      </c>
      <c r="F475" s="53" t="s">
        <v>325</v>
      </c>
    </row>
    <row r="476" spans="1:6" x14ac:dyDescent="0.3">
      <c r="A476" s="93" t="s">
        <v>434</v>
      </c>
      <c r="B476" s="76" t="s">
        <v>304</v>
      </c>
      <c r="C476" s="76" t="s">
        <v>1469</v>
      </c>
      <c r="D476" s="76"/>
      <c r="E476" s="76" t="s">
        <v>301</v>
      </c>
      <c r="F476" s="53" t="s">
        <v>430</v>
      </c>
    </row>
    <row r="477" spans="1:6" x14ac:dyDescent="0.3">
      <c r="A477" s="93" t="s">
        <v>338</v>
      </c>
      <c r="B477" s="76" t="s">
        <v>304</v>
      </c>
      <c r="C477" s="76" t="s">
        <v>1469</v>
      </c>
      <c r="D477" s="76"/>
      <c r="E477" s="76" t="s">
        <v>301</v>
      </c>
      <c r="F477" s="53" t="s">
        <v>143</v>
      </c>
    </row>
    <row r="478" spans="1:6" x14ac:dyDescent="0.3">
      <c r="A478" s="93" t="s">
        <v>366</v>
      </c>
      <c r="B478" s="76" t="s">
        <v>304</v>
      </c>
      <c r="C478" s="76" t="s">
        <v>1469</v>
      </c>
      <c r="D478" s="76"/>
      <c r="E478" s="76" t="s">
        <v>301</v>
      </c>
      <c r="F478" s="53" t="s">
        <v>364</v>
      </c>
    </row>
    <row r="479" spans="1:6" x14ac:dyDescent="0.3">
      <c r="A479" s="93" t="s">
        <v>456</v>
      </c>
      <c r="B479" s="76" t="s">
        <v>304</v>
      </c>
      <c r="C479" s="76" t="s">
        <v>1469</v>
      </c>
      <c r="D479" s="76"/>
      <c r="E479" s="76" t="s">
        <v>301</v>
      </c>
      <c r="F479" s="53" t="s">
        <v>453</v>
      </c>
    </row>
    <row r="480" spans="1:6" x14ac:dyDescent="0.3">
      <c r="A480" s="93" t="s">
        <v>466</v>
      </c>
      <c r="B480" s="76" t="s">
        <v>304</v>
      </c>
      <c r="C480" s="76" t="s">
        <v>1469</v>
      </c>
      <c r="D480" s="76"/>
      <c r="E480" s="76" t="s">
        <v>301</v>
      </c>
      <c r="F480" s="53" t="s">
        <v>462</v>
      </c>
    </row>
    <row r="481" spans="1:6" x14ac:dyDescent="0.3">
      <c r="A481" s="93" t="s">
        <v>352</v>
      </c>
      <c r="B481" s="76" t="s">
        <v>304</v>
      </c>
      <c r="C481" s="76" t="s">
        <v>1469</v>
      </c>
      <c r="D481" s="76"/>
      <c r="E481" s="76" t="s">
        <v>301</v>
      </c>
      <c r="F481" s="53" t="s">
        <v>350</v>
      </c>
    </row>
    <row r="482" spans="1:6" x14ac:dyDescent="0.3">
      <c r="A482" s="93" t="s">
        <v>479</v>
      </c>
      <c r="B482" s="76" t="s">
        <v>304</v>
      </c>
      <c r="C482" s="76" t="s">
        <v>1469</v>
      </c>
      <c r="D482" s="76"/>
      <c r="E482" s="76" t="s">
        <v>301</v>
      </c>
      <c r="F482" s="53" t="s">
        <v>476</v>
      </c>
    </row>
    <row r="483" spans="1:6" x14ac:dyDescent="0.3">
      <c r="A483" s="93" t="s">
        <v>573</v>
      </c>
      <c r="B483" s="76" t="s">
        <v>304</v>
      </c>
      <c r="C483" s="76" t="s">
        <v>1469</v>
      </c>
      <c r="D483" s="76"/>
      <c r="E483" s="76" t="s">
        <v>301</v>
      </c>
      <c r="F483" s="53" t="s">
        <v>571</v>
      </c>
    </row>
    <row r="484" spans="1:6" x14ac:dyDescent="0.3">
      <c r="A484" s="93" t="s">
        <v>569</v>
      </c>
      <c r="B484" s="76" t="s">
        <v>304</v>
      </c>
      <c r="C484" s="76" t="s">
        <v>1469</v>
      </c>
      <c r="D484" s="76"/>
      <c r="E484" s="76" t="s">
        <v>301</v>
      </c>
      <c r="F484" s="53" t="s">
        <v>566</v>
      </c>
    </row>
    <row r="485" spans="1:6" x14ac:dyDescent="0.3">
      <c r="A485" s="93" t="s">
        <v>380</v>
      </c>
      <c r="B485" s="76" t="s">
        <v>304</v>
      </c>
      <c r="C485" s="76" t="s">
        <v>1469</v>
      </c>
      <c r="D485" s="76"/>
      <c r="E485" s="76" t="s">
        <v>301</v>
      </c>
      <c r="F485" s="53" t="s">
        <v>379</v>
      </c>
    </row>
    <row r="486" spans="1:6" x14ac:dyDescent="0.3">
      <c r="A486" s="93" t="s">
        <v>467</v>
      </c>
      <c r="B486" s="76" t="s">
        <v>304</v>
      </c>
      <c r="C486" s="76" t="s">
        <v>1469</v>
      </c>
      <c r="D486" s="76"/>
      <c r="E486" s="76" t="s">
        <v>301</v>
      </c>
      <c r="F486" s="53" t="s">
        <v>462</v>
      </c>
    </row>
    <row r="487" spans="1:6" x14ac:dyDescent="0.3">
      <c r="A487" s="93" t="s">
        <v>446</v>
      </c>
      <c r="B487" s="76" t="s">
        <v>304</v>
      </c>
      <c r="C487" s="76" t="s">
        <v>1469</v>
      </c>
      <c r="D487" s="76"/>
      <c r="E487" s="76" t="s">
        <v>301</v>
      </c>
      <c r="F487" s="53" t="s">
        <v>445</v>
      </c>
    </row>
    <row r="488" spans="1:6" x14ac:dyDescent="0.3">
      <c r="A488" s="93" t="s">
        <v>435</v>
      </c>
      <c r="B488" s="76" t="s">
        <v>304</v>
      </c>
      <c r="C488" s="76" t="s">
        <v>1469</v>
      </c>
      <c r="D488" s="76"/>
      <c r="E488" s="76" t="s">
        <v>301</v>
      </c>
      <c r="F488" s="53" t="s">
        <v>430</v>
      </c>
    </row>
    <row r="489" spans="1:6" x14ac:dyDescent="0.3">
      <c r="A489" s="93" t="s">
        <v>535</v>
      </c>
      <c r="B489" s="76" t="s">
        <v>304</v>
      </c>
      <c r="C489" s="76" t="s">
        <v>1469</v>
      </c>
      <c r="D489" s="76"/>
      <c r="E489" s="76" t="s">
        <v>301</v>
      </c>
      <c r="F489" s="53" t="s">
        <v>532</v>
      </c>
    </row>
    <row r="490" spans="1:6" x14ac:dyDescent="0.3">
      <c r="A490" s="93" t="s">
        <v>585</v>
      </c>
      <c r="B490" s="76" t="s">
        <v>304</v>
      </c>
      <c r="C490" s="76" t="s">
        <v>1469</v>
      </c>
      <c r="D490" s="76"/>
      <c r="E490" s="76" t="s">
        <v>301</v>
      </c>
      <c r="F490" s="53" t="s">
        <v>583</v>
      </c>
    </row>
    <row r="491" spans="1:6" x14ac:dyDescent="0.3">
      <c r="A491" s="93" t="s">
        <v>586</v>
      </c>
      <c r="B491" s="76" t="s">
        <v>304</v>
      </c>
      <c r="C491" s="76" t="s">
        <v>1469</v>
      </c>
      <c r="D491" s="76"/>
      <c r="E491" s="76" t="s">
        <v>301</v>
      </c>
      <c r="F491" s="53" t="s">
        <v>583</v>
      </c>
    </row>
    <row r="492" spans="1:6" x14ac:dyDescent="0.3">
      <c r="A492" s="93" t="s">
        <v>587</v>
      </c>
      <c r="B492" s="76" t="s">
        <v>304</v>
      </c>
      <c r="C492" s="76" t="s">
        <v>1469</v>
      </c>
      <c r="D492" s="76"/>
      <c r="E492" s="76" t="s">
        <v>301</v>
      </c>
      <c r="F492" s="53" t="s">
        <v>583</v>
      </c>
    </row>
    <row r="493" spans="1:6" x14ac:dyDescent="0.3">
      <c r="A493" s="93" t="s">
        <v>333</v>
      </c>
      <c r="B493" s="76" t="s">
        <v>304</v>
      </c>
      <c r="C493" s="76" t="s">
        <v>1469</v>
      </c>
      <c r="D493" s="76"/>
      <c r="E493" s="76" t="s">
        <v>301</v>
      </c>
      <c r="F493" s="53" t="s">
        <v>332</v>
      </c>
    </row>
    <row r="494" spans="1:6" x14ac:dyDescent="0.3">
      <c r="A494" s="93" t="s">
        <v>594</v>
      </c>
      <c r="B494" s="76" t="s">
        <v>304</v>
      </c>
      <c r="C494" s="76" t="s">
        <v>1469</v>
      </c>
      <c r="D494" s="76"/>
      <c r="E494" s="76" t="s">
        <v>301</v>
      </c>
      <c r="F494" s="53" t="s">
        <v>589</v>
      </c>
    </row>
    <row r="495" spans="1:6" x14ac:dyDescent="0.3">
      <c r="A495" s="93" t="s">
        <v>469</v>
      </c>
      <c r="B495" s="76" t="s">
        <v>304</v>
      </c>
      <c r="C495" s="76" t="s">
        <v>1469</v>
      </c>
      <c r="D495" s="76"/>
      <c r="E495" s="76" t="s">
        <v>301</v>
      </c>
      <c r="F495" s="53" t="s">
        <v>462</v>
      </c>
    </row>
    <row r="496" spans="1:6" x14ac:dyDescent="0.3">
      <c r="A496" s="93" t="s">
        <v>677</v>
      </c>
      <c r="B496" s="76" t="s">
        <v>632</v>
      </c>
      <c r="C496" s="76" t="s">
        <v>1469</v>
      </c>
      <c r="D496" s="76"/>
      <c r="E496" s="76">
        <v>3165420</v>
      </c>
      <c r="F496" s="53" t="s">
        <v>678</v>
      </c>
    </row>
    <row r="497" spans="1:6" x14ac:dyDescent="0.3">
      <c r="A497" s="93" t="s">
        <v>616</v>
      </c>
      <c r="B497" s="76" t="s">
        <v>605</v>
      </c>
      <c r="C497" s="76" t="s">
        <v>605</v>
      </c>
      <c r="D497" s="76"/>
      <c r="E497" s="76">
        <v>483353</v>
      </c>
      <c r="F497" s="53" t="s">
        <v>617</v>
      </c>
    </row>
    <row r="498" spans="1:6" x14ac:dyDescent="0.3">
      <c r="A498" s="93" t="s">
        <v>604</v>
      </c>
      <c r="B498" s="76" t="s">
        <v>605</v>
      </c>
      <c r="C498" s="76" t="s">
        <v>605</v>
      </c>
      <c r="D498" s="76"/>
      <c r="E498" s="76">
        <v>483353</v>
      </c>
      <c r="F498" s="53" t="s">
        <v>606</v>
      </c>
    </row>
    <row r="499" spans="1:6" x14ac:dyDescent="0.3">
      <c r="A499" s="93" t="s">
        <v>611</v>
      </c>
      <c r="B499" s="76" t="s">
        <v>605</v>
      </c>
      <c r="C499" s="76" t="s">
        <v>605</v>
      </c>
      <c r="D499" s="76"/>
      <c r="E499" s="76">
        <v>483353</v>
      </c>
      <c r="F499" s="53" t="s">
        <v>610</v>
      </c>
    </row>
    <row r="500" spans="1:6" x14ac:dyDescent="0.3">
      <c r="A500" s="93" t="s">
        <v>621</v>
      </c>
      <c r="B500" s="76" t="s">
        <v>605</v>
      </c>
      <c r="C500" s="76" t="s">
        <v>605</v>
      </c>
      <c r="D500" s="76"/>
      <c r="E500" s="76">
        <v>483353</v>
      </c>
      <c r="F500" s="53" t="s">
        <v>617</v>
      </c>
    </row>
    <row r="501" spans="1:6" x14ac:dyDescent="0.3">
      <c r="A501" s="93" t="s">
        <v>622</v>
      </c>
      <c r="B501" s="76" t="s">
        <v>605</v>
      </c>
      <c r="C501" s="76" t="s">
        <v>605</v>
      </c>
      <c r="D501" s="76"/>
      <c r="E501" s="76">
        <v>483353</v>
      </c>
      <c r="F501" s="53" t="s">
        <v>617</v>
      </c>
    </row>
    <row r="502" spans="1:6" x14ac:dyDescent="0.3">
      <c r="A502" s="93" t="s">
        <v>618</v>
      </c>
      <c r="B502" s="76" t="s">
        <v>605</v>
      </c>
      <c r="C502" s="76" t="s">
        <v>605</v>
      </c>
      <c r="D502" s="76"/>
      <c r="E502" s="76">
        <v>483353</v>
      </c>
      <c r="F502" s="53" t="s">
        <v>617</v>
      </c>
    </row>
    <row r="503" spans="1:6" x14ac:dyDescent="0.3">
      <c r="A503" s="93" t="s">
        <v>609</v>
      </c>
      <c r="B503" s="76" t="s">
        <v>605</v>
      </c>
      <c r="C503" s="76" t="s">
        <v>605</v>
      </c>
      <c r="D503" s="76"/>
      <c r="E503" s="76">
        <v>483353</v>
      </c>
      <c r="F503" s="53" t="s">
        <v>610</v>
      </c>
    </row>
    <row r="504" spans="1:6" x14ac:dyDescent="0.3">
      <c r="A504" s="93" t="s">
        <v>619</v>
      </c>
      <c r="B504" s="76" t="s">
        <v>605</v>
      </c>
      <c r="C504" s="76" t="s">
        <v>605</v>
      </c>
      <c r="D504" s="76"/>
      <c r="E504" s="76">
        <v>483353</v>
      </c>
      <c r="F504" s="53" t="s">
        <v>617</v>
      </c>
    </row>
    <row r="505" spans="1:6" x14ac:dyDescent="0.3">
      <c r="A505" s="93" t="s">
        <v>620</v>
      </c>
      <c r="B505" s="76" t="s">
        <v>605</v>
      </c>
      <c r="C505" s="76" t="s">
        <v>605</v>
      </c>
      <c r="D505" s="76"/>
      <c r="E505" s="76">
        <v>483353</v>
      </c>
      <c r="F505" s="53" t="s">
        <v>617</v>
      </c>
    </row>
    <row r="506" spans="1:6" x14ac:dyDescent="0.3">
      <c r="A506" s="93" t="s">
        <v>607</v>
      </c>
      <c r="B506" s="76" t="s">
        <v>605</v>
      </c>
      <c r="C506" s="76" t="s">
        <v>605</v>
      </c>
      <c r="D506" s="76"/>
      <c r="E506" s="76">
        <v>483353</v>
      </c>
      <c r="F506" s="53" t="s">
        <v>608</v>
      </c>
    </row>
    <row r="507" spans="1:6" x14ac:dyDescent="0.3">
      <c r="A507" s="93" t="s">
        <v>614</v>
      </c>
      <c r="B507" s="76" t="s">
        <v>605</v>
      </c>
      <c r="C507" s="76" t="s">
        <v>605</v>
      </c>
      <c r="D507" s="76"/>
      <c r="E507" s="76">
        <v>483353</v>
      </c>
      <c r="F507" s="53" t="s">
        <v>615</v>
      </c>
    </row>
    <row r="508" spans="1:6" x14ac:dyDescent="0.3">
      <c r="A508" s="93" t="s">
        <v>612</v>
      </c>
      <c r="B508" s="76" t="s">
        <v>605</v>
      </c>
      <c r="C508" s="76" t="s">
        <v>605</v>
      </c>
      <c r="D508" s="76"/>
      <c r="E508" s="76">
        <v>483353</v>
      </c>
      <c r="F508" s="53" t="s">
        <v>613</v>
      </c>
    </row>
    <row r="509" spans="1:6" x14ac:dyDescent="0.3">
      <c r="A509" s="93" t="s">
        <v>994</v>
      </c>
      <c r="B509" s="76" t="s">
        <v>605</v>
      </c>
      <c r="C509" s="76" t="s">
        <v>605</v>
      </c>
      <c r="D509" s="76"/>
      <c r="E509" s="76">
        <v>9093831</v>
      </c>
      <c r="F509" s="53" t="s">
        <v>613</v>
      </c>
    </row>
    <row r="510" spans="1:6" x14ac:dyDescent="0.3">
      <c r="A510" s="93" t="s">
        <v>993</v>
      </c>
      <c r="B510" s="76" t="s">
        <v>605</v>
      </c>
      <c r="C510" s="76" t="s">
        <v>605</v>
      </c>
      <c r="D510" s="76"/>
      <c r="E510" s="76">
        <v>9093831</v>
      </c>
      <c r="F510" s="53" t="s">
        <v>613</v>
      </c>
    </row>
    <row r="511" spans="1:6" x14ac:dyDescent="0.3">
      <c r="A511" s="93" t="s">
        <v>992</v>
      </c>
      <c r="B511" s="76" t="s">
        <v>605</v>
      </c>
      <c r="C511" s="76" t="s">
        <v>605</v>
      </c>
      <c r="D511" s="76"/>
      <c r="E511" s="76">
        <v>9093831</v>
      </c>
      <c r="F511" s="53" t="s">
        <v>613</v>
      </c>
    </row>
    <row r="512" spans="1:6" x14ac:dyDescent="0.3">
      <c r="A512" s="93" t="s">
        <v>991</v>
      </c>
      <c r="B512" s="76" t="s">
        <v>605</v>
      </c>
      <c r="C512" s="76" t="s">
        <v>605</v>
      </c>
      <c r="D512" s="76"/>
      <c r="E512" s="76">
        <v>9093831</v>
      </c>
      <c r="F512" s="53" t="s">
        <v>613</v>
      </c>
    </row>
    <row r="513" spans="1:6" x14ac:dyDescent="0.3">
      <c r="A513" s="93" t="s">
        <v>995</v>
      </c>
      <c r="B513" s="76" t="s">
        <v>605</v>
      </c>
      <c r="C513" s="76" t="s">
        <v>605</v>
      </c>
      <c r="D513" s="76"/>
      <c r="E513" s="76">
        <v>9093831</v>
      </c>
      <c r="F513" s="53" t="s">
        <v>615</v>
      </c>
    </row>
    <row r="514" spans="1:6" x14ac:dyDescent="0.3">
      <c r="A514" s="93" t="s">
        <v>623</v>
      </c>
      <c r="B514" s="76" t="s">
        <v>624</v>
      </c>
      <c r="C514" s="76" t="s">
        <v>624</v>
      </c>
      <c r="D514" s="76"/>
      <c r="E514" s="76">
        <v>1624756</v>
      </c>
      <c r="F514" s="53" t="s">
        <v>49</v>
      </c>
    </row>
    <row r="515" spans="1:6" x14ac:dyDescent="0.3">
      <c r="A515" s="93" t="s">
        <v>625</v>
      </c>
      <c r="B515" s="76" t="s">
        <v>624</v>
      </c>
      <c r="C515" s="76" t="s">
        <v>624</v>
      </c>
      <c r="D515" s="76"/>
      <c r="E515" s="76">
        <v>1624756</v>
      </c>
      <c r="F515" s="53" t="s">
        <v>49</v>
      </c>
    </row>
    <row r="516" spans="1:6" x14ac:dyDescent="0.3">
      <c r="A516" s="93" t="s">
        <v>626</v>
      </c>
      <c r="B516" s="76" t="s">
        <v>624</v>
      </c>
      <c r="C516" s="76" t="s">
        <v>624</v>
      </c>
      <c r="D516" s="76"/>
      <c r="E516" s="76">
        <v>1624756</v>
      </c>
      <c r="F516" s="53" t="s">
        <v>49</v>
      </c>
    </row>
    <row r="517" spans="1:6" x14ac:dyDescent="0.3">
      <c r="A517" s="93" t="s">
        <v>1717</v>
      </c>
      <c r="B517" s="76" t="s">
        <v>1011</v>
      </c>
      <c r="C517" s="76" t="s">
        <v>1718</v>
      </c>
      <c r="D517" s="96"/>
      <c r="E517" s="76"/>
      <c r="F517" s="53" t="s">
        <v>209</v>
      </c>
    </row>
    <row r="518" spans="1:6" x14ac:dyDescent="0.3">
      <c r="A518" s="93" t="s">
        <v>1449</v>
      </c>
      <c r="B518" s="76" t="s">
        <v>1633</v>
      </c>
      <c r="C518" s="76" t="s">
        <v>632</v>
      </c>
      <c r="D518" s="96">
        <v>43493</v>
      </c>
      <c r="E518" s="76"/>
      <c r="F518" s="53"/>
    </row>
    <row r="519" spans="1:6" x14ac:dyDescent="0.3">
      <c r="A519" s="93" t="s">
        <v>1450</v>
      </c>
      <c r="B519" s="76" t="s">
        <v>1633</v>
      </c>
      <c r="C519" s="76" t="s">
        <v>632</v>
      </c>
      <c r="D519" s="96">
        <v>43510</v>
      </c>
      <c r="E519" s="76"/>
      <c r="F519" s="53"/>
    </row>
    <row r="520" spans="1:6" x14ac:dyDescent="0.3">
      <c r="A520" s="93" t="s">
        <v>1627</v>
      </c>
      <c r="B520" s="76" t="s">
        <v>1633</v>
      </c>
      <c r="C520" s="76" t="s">
        <v>632</v>
      </c>
      <c r="D520" s="96">
        <v>43843</v>
      </c>
      <c r="E520" s="76"/>
      <c r="F520" s="53"/>
    </row>
    <row r="521" spans="1:6" x14ac:dyDescent="0.3">
      <c r="A521" s="93" t="s">
        <v>1626</v>
      </c>
      <c r="B521" s="76" t="s">
        <v>1633</v>
      </c>
      <c r="C521" s="76" t="s">
        <v>632</v>
      </c>
      <c r="D521" s="96">
        <v>43843</v>
      </c>
      <c r="E521" s="76"/>
      <c r="F521" s="53"/>
    </row>
    <row r="522" spans="1:6" x14ac:dyDescent="0.3">
      <c r="A522" s="93" t="s">
        <v>1550</v>
      </c>
      <c r="B522" s="76" t="s">
        <v>1633</v>
      </c>
      <c r="C522" s="76" t="s">
        <v>632</v>
      </c>
      <c r="D522" s="96">
        <v>43977</v>
      </c>
      <c r="E522" s="76"/>
      <c r="F522" s="53"/>
    </row>
    <row r="523" spans="1:6" x14ac:dyDescent="0.3">
      <c r="A523" s="93" t="s">
        <v>764</v>
      </c>
      <c r="B523" s="76" t="s">
        <v>632</v>
      </c>
      <c r="C523" s="76" t="s">
        <v>632</v>
      </c>
      <c r="D523" s="76"/>
      <c r="E523" s="76">
        <v>3165420</v>
      </c>
      <c r="F523" s="53" t="s">
        <v>765</v>
      </c>
    </row>
    <row r="524" spans="1:6" x14ac:dyDescent="0.3">
      <c r="A524" s="93" t="s">
        <v>741</v>
      </c>
      <c r="B524" s="76" t="s">
        <v>632</v>
      </c>
      <c r="C524" s="76" t="s">
        <v>632</v>
      </c>
      <c r="D524" s="76"/>
      <c r="E524" s="76">
        <v>3165420</v>
      </c>
      <c r="F524" s="53" t="s">
        <v>416</v>
      </c>
    </row>
    <row r="525" spans="1:6" x14ac:dyDescent="0.3">
      <c r="A525" s="93" t="s">
        <v>698</v>
      </c>
      <c r="B525" s="76" t="s">
        <v>632</v>
      </c>
      <c r="C525" s="76" t="s">
        <v>632</v>
      </c>
      <c r="D525" s="76"/>
      <c r="E525" s="76">
        <v>3165421</v>
      </c>
      <c r="F525" s="53" t="s">
        <v>699</v>
      </c>
    </row>
    <row r="526" spans="1:6" x14ac:dyDescent="0.3">
      <c r="A526" s="93" t="s">
        <v>834</v>
      </c>
      <c r="B526" s="76" t="s">
        <v>632</v>
      </c>
      <c r="C526" s="76" t="s">
        <v>632</v>
      </c>
      <c r="D526" s="76"/>
      <c r="E526" s="76">
        <v>3165420</v>
      </c>
      <c r="F526" s="53" t="s">
        <v>833</v>
      </c>
    </row>
    <row r="527" spans="1:6" x14ac:dyDescent="0.3">
      <c r="A527" s="93" t="s">
        <v>757</v>
      </c>
      <c r="B527" s="76" t="s">
        <v>632</v>
      </c>
      <c r="C527" s="76" t="s">
        <v>632</v>
      </c>
      <c r="D527" s="76"/>
      <c r="E527" s="76">
        <v>3165422</v>
      </c>
      <c r="F527" s="53" t="s">
        <v>758</v>
      </c>
    </row>
    <row r="528" spans="1:6" x14ac:dyDescent="0.3">
      <c r="A528" s="93" t="s">
        <v>779</v>
      </c>
      <c r="B528" s="76" t="s">
        <v>632</v>
      </c>
      <c r="C528" s="76" t="s">
        <v>632</v>
      </c>
      <c r="D528" s="76"/>
      <c r="E528" s="76">
        <v>3165423</v>
      </c>
      <c r="F528" s="53" t="s">
        <v>780</v>
      </c>
    </row>
    <row r="529" spans="1:6" x14ac:dyDescent="0.3">
      <c r="A529" s="93" t="s">
        <v>761</v>
      </c>
      <c r="B529" s="76" t="s">
        <v>632</v>
      </c>
      <c r="C529" s="76" t="s">
        <v>632</v>
      </c>
      <c r="D529" s="76"/>
      <c r="E529" s="76">
        <v>3165424</v>
      </c>
      <c r="F529" s="53" t="s">
        <v>758</v>
      </c>
    </row>
    <row r="530" spans="1:6" x14ac:dyDescent="0.3">
      <c r="A530" s="93" t="s">
        <v>766</v>
      </c>
      <c r="B530" s="76" t="s">
        <v>632</v>
      </c>
      <c r="C530" s="76" t="s">
        <v>632</v>
      </c>
      <c r="D530" s="76"/>
      <c r="E530" s="76">
        <v>3165420</v>
      </c>
      <c r="F530" s="53" t="s">
        <v>765</v>
      </c>
    </row>
    <row r="531" spans="1:6" x14ac:dyDescent="0.3">
      <c r="A531" s="93" t="s">
        <v>868</v>
      </c>
      <c r="B531" s="76" t="s">
        <v>632</v>
      </c>
      <c r="C531" s="76" t="s">
        <v>632</v>
      </c>
      <c r="D531" s="76"/>
      <c r="E531" s="76">
        <v>3165420</v>
      </c>
      <c r="F531" s="53" t="s">
        <v>869</v>
      </c>
    </row>
    <row r="532" spans="1:6" x14ac:dyDescent="0.3">
      <c r="A532" s="93" t="s">
        <v>635</v>
      </c>
      <c r="B532" s="76" t="s">
        <v>632</v>
      </c>
      <c r="C532" s="76" t="s">
        <v>632</v>
      </c>
      <c r="D532" s="76"/>
      <c r="E532" s="76">
        <v>1931452</v>
      </c>
      <c r="F532" s="53" t="s">
        <v>634</v>
      </c>
    </row>
    <row r="533" spans="1:6" x14ac:dyDescent="0.3">
      <c r="A533" s="93" t="s">
        <v>752</v>
      </c>
      <c r="B533" s="76" t="s">
        <v>632</v>
      </c>
      <c r="C533" s="76" t="s">
        <v>632</v>
      </c>
      <c r="D533" s="76"/>
      <c r="E533" s="76">
        <v>3165420</v>
      </c>
      <c r="F533" s="53" t="s">
        <v>753</v>
      </c>
    </row>
    <row r="534" spans="1:6" x14ac:dyDescent="0.3">
      <c r="A534" s="93" t="s">
        <v>1610</v>
      </c>
      <c r="B534" s="76" t="s">
        <v>632</v>
      </c>
      <c r="C534" s="76" t="s">
        <v>632</v>
      </c>
      <c r="D534" s="76"/>
      <c r="E534" s="76">
        <v>3165420</v>
      </c>
      <c r="F534" s="53" t="s">
        <v>209</v>
      </c>
    </row>
    <row r="535" spans="1:6" x14ac:dyDescent="0.3">
      <c r="A535" s="93" t="s">
        <v>650</v>
      </c>
      <c r="B535" s="76" t="s">
        <v>632</v>
      </c>
      <c r="C535" s="76" t="s">
        <v>632</v>
      </c>
      <c r="D535" s="76"/>
      <c r="E535" s="76">
        <v>3165420</v>
      </c>
      <c r="F535" s="53" t="s">
        <v>651</v>
      </c>
    </row>
    <row r="536" spans="1:6" x14ac:dyDescent="0.3">
      <c r="A536" s="93" t="s">
        <v>652</v>
      </c>
      <c r="B536" s="76" t="s">
        <v>632</v>
      </c>
      <c r="C536" s="76" t="s">
        <v>632</v>
      </c>
      <c r="D536" s="76"/>
      <c r="E536" s="76">
        <v>3165420</v>
      </c>
      <c r="F536" s="53" t="s">
        <v>651</v>
      </c>
    </row>
    <row r="537" spans="1:6" x14ac:dyDescent="0.3">
      <c r="A537" s="93" t="s">
        <v>889</v>
      </c>
      <c r="B537" s="76" t="s">
        <v>632</v>
      </c>
      <c r="C537" s="76" t="s">
        <v>632</v>
      </c>
      <c r="D537" s="76"/>
      <c r="E537" s="76">
        <v>3165420</v>
      </c>
      <c r="F537" s="53" t="s">
        <v>890</v>
      </c>
    </row>
    <row r="538" spans="1:6" x14ac:dyDescent="0.3">
      <c r="A538" s="93" t="s">
        <v>681</v>
      </c>
      <c r="B538" s="76" t="s">
        <v>632</v>
      </c>
      <c r="C538" s="76" t="s">
        <v>632</v>
      </c>
      <c r="D538" s="76"/>
      <c r="E538" s="76">
        <v>3165420</v>
      </c>
      <c r="F538" s="53" t="s">
        <v>682</v>
      </c>
    </row>
    <row r="539" spans="1:6" x14ac:dyDescent="0.3">
      <c r="A539" s="93" t="s">
        <v>767</v>
      </c>
      <c r="B539" s="76" t="s">
        <v>632</v>
      </c>
      <c r="C539" s="76" t="s">
        <v>632</v>
      </c>
      <c r="D539" s="76"/>
      <c r="E539" s="76">
        <v>3165420</v>
      </c>
      <c r="F539" s="53" t="s">
        <v>765</v>
      </c>
    </row>
    <row r="540" spans="1:6" x14ac:dyDescent="0.3">
      <c r="A540" s="93" t="s">
        <v>657</v>
      </c>
      <c r="B540" s="76" t="s">
        <v>632</v>
      </c>
      <c r="C540" s="76" t="s">
        <v>632</v>
      </c>
      <c r="D540" s="76"/>
      <c r="E540" s="76">
        <v>3165420</v>
      </c>
      <c r="F540" s="53" t="s">
        <v>658</v>
      </c>
    </row>
    <row r="541" spans="1:6" x14ac:dyDescent="0.3">
      <c r="A541" s="93" t="s">
        <v>659</v>
      </c>
      <c r="B541" s="76" t="s">
        <v>632</v>
      </c>
      <c r="C541" s="76" t="s">
        <v>632</v>
      </c>
      <c r="D541" s="76"/>
      <c r="E541" s="76">
        <v>3165420</v>
      </c>
      <c r="F541" s="53" t="s">
        <v>658</v>
      </c>
    </row>
    <row r="542" spans="1:6" x14ac:dyDescent="0.3">
      <c r="A542" s="93" t="s">
        <v>796</v>
      </c>
      <c r="B542" s="76" t="s">
        <v>632</v>
      </c>
      <c r="C542" s="76" t="s">
        <v>632</v>
      </c>
      <c r="D542" s="76"/>
      <c r="E542" s="76">
        <v>3165425</v>
      </c>
      <c r="F542" s="53" t="s">
        <v>290</v>
      </c>
    </row>
    <row r="543" spans="1:6" x14ac:dyDescent="0.3">
      <c r="A543" s="93" t="s">
        <v>849</v>
      </c>
      <c r="B543" s="76" t="s">
        <v>632</v>
      </c>
      <c r="C543" s="76" t="s">
        <v>632</v>
      </c>
      <c r="D543" s="76"/>
      <c r="E543" s="76">
        <v>3165420</v>
      </c>
      <c r="F543" s="53" t="s">
        <v>848</v>
      </c>
    </row>
    <row r="544" spans="1:6" x14ac:dyDescent="0.3">
      <c r="A544" s="93" t="s">
        <v>863</v>
      </c>
      <c r="B544" s="76" t="s">
        <v>632</v>
      </c>
      <c r="C544" s="76" t="s">
        <v>632</v>
      </c>
      <c r="D544" s="76"/>
      <c r="E544" s="76">
        <v>3165420</v>
      </c>
      <c r="F544" s="53" t="s">
        <v>864</v>
      </c>
    </row>
    <row r="545" spans="1:6" x14ac:dyDescent="0.3">
      <c r="A545" s="93" t="s">
        <v>662</v>
      </c>
      <c r="B545" s="76" t="s">
        <v>632</v>
      </c>
      <c r="C545" s="76" t="s">
        <v>632</v>
      </c>
      <c r="D545" s="76"/>
      <c r="E545" s="76">
        <v>3165420</v>
      </c>
      <c r="F545" s="53" t="s">
        <v>663</v>
      </c>
    </row>
    <row r="546" spans="1:6" x14ac:dyDescent="0.3">
      <c r="A546" s="93" t="s">
        <v>781</v>
      </c>
      <c r="B546" s="76" t="s">
        <v>632</v>
      </c>
      <c r="C546" s="76" t="s">
        <v>632</v>
      </c>
      <c r="D546" s="76"/>
      <c r="E546" s="76">
        <v>3165426</v>
      </c>
      <c r="F546" s="53" t="s">
        <v>780</v>
      </c>
    </row>
    <row r="547" spans="1:6" x14ac:dyDescent="0.3">
      <c r="A547" s="93" t="s">
        <v>782</v>
      </c>
      <c r="B547" s="76" t="s">
        <v>632</v>
      </c>
      <c r="C547" s="76" t="s">
        <v>632</v>
      </c>
      <c r="D547" s="76"/>
      <c r="E547" s="76">
        <v>3165427</v>
      </c>
      <c r="F547" s="53" t="s">
        <v>780</v>
      </c>
    </row>
    <row r="548" spans="1:6" x14ac:dyDescent="0.3">
      <c r="A548" s="93" t="s">
        <v>667</v>
      </c>
      <c r="B548" s="76" t="s">
        <v>632</v>
      </c>
      <c r="C548" s="76" t="s">
        <v>632</v>
      </c>
      <c r="D548" s="76"/>
      <c r="E548" s="76">
        <v>3165420</v>
      </c>
      <c r="F548" s="53" t="s">
        <v>668</v>
      </c>
    </row>
    <row r="549" spans="1:6" x14ac:dyDescent="0.3">
      <c r="A549" s="93" t="s">
        <v>670</v>
      </c>
      <c r="B549" s="76" t="s">
        <v>632</v>
      </c>
      <c r="C549" s="76" t="s">
        <v>632</v>
      </c>
      <c r="D549" s="76"/>
      <c r="E549" s="76">
        <v>3165420</v>
      </c>
      <c r="F549" s="53" t="s">
        <v>671</v>
      </c>
    </row>
    <row r="550" spans="1:6" x14ac:dyDescent="0.3">
      <c r="A550" s="93" t="s">
        <v>672</v>
      </c>
      <c r="B550" s="76" t="s">
        <v>632</v>
      </c>
      <c r="C550" s="76" t="s">
        <v>632</v>
      </c>
      <c r="D550" s="76"/>
      <c r="E550" s="76">
        <v>3165420</v>
      </c>
      <c r="F550" s="53" t="s">
        <v>671</v>
      </c>
    </row>
    <row r="551" spans="1:6" x14ac:dyDescent="0.3">
      <c r="A551" s="93" t="s">
        <v>673</v>
      </c>
      <c r="B551" s="76" t="s">
        <v>632</v>
      </c>
      <c r="C551" s="76" t="s">
        <v>632</v>
      </c>
      <c r="D551" s="76"/>
      <c r="E551" s="76">
        <v>3165420</v>
      </c>
      <c r="F551" s="53" t="s">
        <v>671</v>
      </c>
    </row>
    <row r="552" spans="1:6" x14ac:dyDescent="0.3">
      <c r="A552" s="93" t="s">
        <v>835</v>
      </c>
      <c r="B552" s="76" t="s">
        <v>632</v>
      </c>
      <c r="C552" s="76" t="s">
        <v>632</v>
      </c>
      <c r="D552" s="76"/>
      <c r="E552" s="76">
        <v>3165420</v>
      </c>
      <c r="F552" s="53" t="s">
        <v>836</v>
      </c>
    </row>
    <row r="553" spans="1:6" x14ac:dyDescent="0.3">
      <c r="A553" s="93" t="s">
        <v>797</v>
      </c>
      <c r="B553" s="76" t="s">
        <v>632</v>
      </c>
      <c r="C553" s="76" t="s">
        <v>632</v>
      </c>
      <c r="D553" s="76"/>
      <c r="E553" s="76">
        <v>3165420</v>
      </c>
      <c r="F553" s="53" t="s">
        <v>798</v>
      </c>
    </row>
    <row r="554" spans="1:6" x14ac:dyDescent="0.3">
      <c r="A554" s="93" t="s">
        <v>867</v>
      </c>
      <c r="B554" s="76" t="s">
        <v>632</v>
      </c>
      <c r="C554" s="76" t="s">
        <v>632</v>
      </c>
      <c r="D554" s="76"/>
      <c r="E554" s="76">
        <v>3165420</v>
      </c>
      <c r="F554" s="53" t="s">
        <v>864</v>
      </c>
    </row>
    <row r="555" spans="1:6" x14ac:dyDescent="0.3">
      <c r="A555" s="93" t="s">
        <v>679</v>
      </c>
      <c r="B555" s="76" t="s">
        <v>632</v>
      </c>
      <c r="C555" s="76" t="s">
        <v>632</v>
      </c>
      <c r="D555" s="76"/>
      <c r="E555" s="76">
        <v>3165420</v>
      </c>
      <c r="F555" s="53" t="s">
        <v>678</v>
      </c>
    </row>
    <row r="556" spans="1:6" x14ac:dyDescent="0.3">
      <c r="A556" s="93" t="s">
        <v>683</v>
      </c>
      <c r="B556" s="76" t="s">
        <v>632</v>
      </c>
      <c r="C556" s="76" t="s">
        <v>632</v>
      </c>
      <c r="D556" s="76"/>
      <c r="E556" s="76">
        <v>3165420</v>
      </c>
      <c r="F556" s="53" t="s">
        <v>682</v>
      </c>
    </row>
    <row r="557" spans="1:6" x14ac:dyDescent="0.3">
      <c r="A557" s="93" t="s">
        <v>727</v>
      </c>
      <c r="B557" s="76" t="s">
        <v>632</v>
      </c>
      <c r="C557" s="76" t="s">
        <v>632</v>
      </c>
      <c r="D557" s="76"/>
      <c r="E557" s="76">
        <v>3165420</v>
      </c>
      <c r="F557" s="53" t="s">
        <v>606</v>
      </c>
    </row>
    <row r="558" spans="1:6" x14ac:dyDescent="0.3">
      <c r="A558" s="93" t="s">
        <v>895</v>
      </c>
      <c r="B558" s="76" t="s">
        <v>632</v>
      </c>
      <c r="C558" s="76" t="s">
        <v>632</v>
      </c>
      <c r="D558" s="76"/>
      <c r="E558" s="76">
        <v>3165420</v>
      </c>
      <c r="F558" s="53" t="s">
        <v>896</v>
      </c>
    </row>
    <row r="559" spans="1:6" x14ac:dyDescent="0.3">
      <c r="A559" s="93" t="s">
        <v>799</v>
      </c>
      <c r="B559" s="76" t="s">
        <v>632</v>
      </c>
      <c r="C559" s="76" t="s">
        <v>632</v>
      </c>
      <c r="D559" s="76"/>
      <c r="E559" s="76">
        <v>3165420</v>
      </c>
      <c r="F559" s="53" t="s">
        <v>798</v>
      </c>
    </row>
    <row r="560" spans="1:6" x14ac:dyDescent="0.3">
      <c r="A560" s="93" t="s">
        <v>674</v>
      </c>
      <c r="B560" s="76" t="s">
        <v>632</v>
      </c>
      <c r="C560" s="76" t="s">
        <v>632</v>
      </c>
      <c r="D560" s="76"/>
      <c r="E560" s="76">
        <v>3165420</v>
      </c>
      <c r="F560" s="53" t="s">
        <v>671</v>
      </c>
    </row>
    <row r="561" spans="1:6" x14ac:dyDescent="0.3">
      <c r="A561" s="93" t="s">
        <v>660</v>
      </c>
      <c r="B561" s="76" t="s">
        <v>632</v>
      </c>
      <c r="C561" s="76" t="s">
        <v>632</v>
      </c>
      <c r="D561" s="76"/>
      <c r="E561" s="76">
        <v>3165420</v>
      </c>
      <c r="F561" s="53" t="s">
        <v>658</v>
      </c>
    </row>
    <row r="562" spans="1:6" x14ac:dyDescent="0.3">
      <c r="A562" s="93" t="s">
        <v>762</v>
      </c>
      <c r="B562" s="76" t="s">
        <v>632</v>
      </c>
      <c r="C562" s="76" t="s">
        <v>632</v>
      </c>
      <c r="D562" s="76"/>
      <c r="E562" s="76">
        <v>3165428</v>
      </c>
      <c r="F562" s="53" t="s">
        <v>758</v>
      </c>
    </row>
    <row r="563" spans="1:6" x14ac:dyDescent="0.3">
      <c r="A563" s="93" t="s">
        <v>808</v>
      </c>
      <c r="B563" s="76" t="s">
        <v>632</v>
      </c>
      <c r="C563" s="76" t="s">
        <v>632</v>
      </c>
      <c r="D563" s="76"/>
      <c r="E563" s="76">
        <v>3165420</v>
      </c>
      <c r="F563" s="53" t="s">
        <v>809</v>
      </c>
    </row>
    <row r="564" spans="1:6" x14ac:dyDescent="0.3">
      <c r="A564" s="93" t="s">
        <v>742</v>
      </c>
      <c r="B564" s="76" t="s">
        <v>632</v>
      </c>
      <c r="C564" s="76" t="s">
        <v>632</v>
      </c>
      <c r="D564" s="76"/>
      <c r="E564" s="76">
        <v>3165429</v>
      </c>
      <c r="F564" s="53" t="s">
        <v>416</v>
      </c>
    </row>
    <row r="565" spans="1:6" x14ac:dyDescent="0.3">
      <c r="A565" s="93" t="s">
        <v>803</v>
      </c>
      <c r="B565" s="76" t="s">
        <v>632</v>
      </c>
      <c r="C565" s="76" t="s">
        <v>632</v>
      </c>
      <c r="D565" s="76"/>
      <c r="E565" s="76">
        <v>3165420</v>
      </c>
      <c r="F565" s="53" t="s">
        <v>804</v>
      </c>
    </row>
    <row r="566" spans="1:6" x14ac:dyDescent="0.3">
      <c r="A566" s="93" t="s">
        <v>837</v>
      </c>
      <c r="B566" s="76" t="s">
        <v>632</v>
      </c>
      <c r="C566" s="76" t="s">
        <v>632</v>
      </c>
      <c r="D566" s="76"/>
      <c r="E566" s="76">
        <v>3165420</v>
      </c>
      <c r="F566" s="53" t="s">
        <v>836</v>
      </c>
    </row>
    <row r="567" spans="1:6" x14ac:dyDescent="0.3">
      <c r="A567" s="93" t="s">
        <v>901</v>
      </c>
      <c r="B567" s="76" t="s">
        <v>632</v>
      </c>
      <c r="C567" s="76" t="s">
        <v>632</v>
      </c>
      <c r="D567" s="76"/>
      <c r="E567" s="76">
        <v>167825</v>
      </c>
      <c r="F567" s="53" t="s">
        <v>902</v>
      </c>
    </row>
    <row r="568" spans="1:6" x14ac:dyDescent="0.3">
      <c r="A568" s="93" t="s">
        <v>719</v>
      </c>
      <c r="B568" s="76" t="s">
        <v>632</v>
      </c>
      <c r="C568" s="76" t="s">
        <v>632</v>
      </c>
      <c r="D568" s="76"/>
      <c r="E568" s="76">
        <v>3165420</v>
      </c>
      <c r="F568" s="53" t="s">
        <v>720</v>
      </c>
    </row>
    <row r="569" spans="1:6" x14ac:dyDescent="0.3">
      <c r="A569" s="93" t="s">
        <v>653</v>
      </c>
      <c r="B569" s="76" t="s">
        <v>632</v>
      </c>
      <c r="C569" s="76" t="s">
        <v>632</v>
      </c>
      <c r="D569" s="76"/>
      <c r="E569" s="76">
        <v>3165420</v>
      </c>
      <c r="F569" s="53" t="s">
        <v>654</v>
      </c>
    </row>
    <row r="570" spans="1:6" x14ac:dyDescent="0.3">
      <c r="A570" s="93" t="s">
        <v>664</v>
      </c>
      <c r="B570" s="76" t="s">
        <v>632</v>
      </c>
      <c r="C570" s="76" t="s">
        <v>632</v>
      </c>
      <c r="D570" s="76"/>
      <c r="E570" s="76">
        <v>3165420</v>
      </c>
      <c r="F570" s="53" t="s">
        <v>663</v>
      </c>
    </row>
    <row r="571" spans="1:6" x14ac:dyDescent="0.3">
      <c r="A571" s="93" t="s">
        <v>827</v>
      </c>
      <c r="B571" s="76" t="s">
        <v>632</v>
      </c>
      <c r="C571" s="76" t="s">
        <v>632</v>
      </c>
      <c r="D571" s="76"/>
      <c r="E571" s="76">
        <v>3165420</v>
      </c>
      <c r="F571" s="53" t="s">
        <v>828</v>
      </c>
    </row>
    <row r="572" spans="1:6" x14ac:dyDescent="0.3">
      <c r="A572" s="93" t="s">
        <v>870</v>
      </c>
      <c r="B572" s="76" t="s">
        <v>632</v>
      </c>
      <c r="C572" s="76" t="s">
        <v>632</v>
      </c>
      <c r="D572" s="76"/>
      <c r="E572" s="76">
        <v>3165430</v>
      </c>
      <c r="F572" s="53" t="s">
        <v>869</v>
      </c>
    </row>
    <row r="573" spans="1:6" x14ac:dyDescent="0.3">
      <c r="A573" s="93" t="s">
        <v>701</v>
      </c>
      <c r="B573" s="76" t="s">
        <v>632</v>
      </c>
      <c r="C573" s="76" t="s">
        <v>632</v>
      </c>
      <c r="D573" s="76"/>
      <c r="E573" s="76">
        <v>3165420</v>
      </c>
      <c r="F573" s="53" t="s">
        <v>702</v>
      </c>
    </row>
    <row r="574" spans="1:6" x14ac:dyDescent="0.3">
      <c r="A574" s="93" t="s">
        <v>721</v>
      </c>
      <c r="B574" s="76" t="s">
        <v>632</v>
      </c>
      <c r="C574" s="76" t="s">
        <v>632</v>
      </c>
      <c r="D574" s="76"/>
      <c r="E574" s="76">
        <v>3165420</v>
      </c>
      <c r="F574" s="53" t="s">
        <v>720</v>
      </c>
    </row>
    <row r="575" spans="1:6" x14ac:dyDescent="0.3">
      <c r="A575" s="93" t="s">
        <v>903</v>
      </c>
      <c r="B575" s="76" t="s">
        <v>632</v>
      </c>
      <c r="C575" s="76" t="s">
        <v>632</v>
      </c>
      <c r="D575" s="76"/>
      <c r="E575" s="76">
        <v>167825</v>
      </c>
      <c r="F575" s="53" t="s">
        <v>902</v>
      </c>
    </row>
    <row r="576" spans="1:6" x14ac:dyDescent="0.3">
      <c r="A576" s="93" t="s">
        <v>708</v>
      </c>
      <c r="B576" s="76" t="s">
        <v>632</v>
      </c>
      <c r="C576" s="76" t="s">
        <v>632</v>
      </c>
      <c r="D576" s="76"/>
      <c r="E576" s="76">
        <v>3165420</v>
      </c>
      <c r="F576" s="53" t="s">
        <v>709</v>
      </c>
    </row>
    <row r="577" spans="1:6" x14ac:dyDescent="0.3">
      <c r="A577" s="93" t="s">
        <v>1611</v>
      </c>
      <c r="B577" s="76" t="s">
        <v>632</v>
      </c>
      <c r="C577" s="76" t="s">
        <v>632</v>
      </c>
      <c r="D577" s="76"/>
      <c r="E577" s="76">
        <v>167825</v>
      </c>
      <c r="F577" s="53" t="s">
        <v>608</v>
      </c>
    </row>
    <row r="578" spans="1:6" x14ac:dyDescent="0.3">
      <c r="A578" s="93" t="s">
        <v>715</v>
      </c>
      <c r="B578" s="76" t="s">
        <v>632</v>
      </c>
      <c r="C578" s="76" t="s">
        <v>632</v>
      </c>
      <c r="D578" s="76"/>
      <c r="E578" s="76">
        <v>3165420</v>
      </c>
      <c r="F578" s="53" t="s">
        <v>716</v>
      </c>
    </row>
    <row r="579" spans="1:6" x14ac:dyDescent="0.3">
      <c r="A579" s="93" t="s">
        <v>689</v>
      </c>
      <c r="B579" s="76" t="s">
        <v>632</v>
      </c>
      <c r="C579" s="76" t="s">
        <v>632</v>
      </c>
      <c r="D579" s="76"/>
      <c r="E579" s="76">
        <v>3165420</v>
      </c>
      <c r="F579" s="53" t="s">
        <v>690</v>
      </c>
    </row>
    <row r="580" spans="1:6" x14ac:dyDescent="0.3">
      <c r="A580" s="93" t="s">
        <v>733</v>
      </c>
      <c r="B580" s="76" t="s">
        <v>632</v>
      </c>
      <c r="C580" s="76" t="s">
        <v>632</v>
      </c>
      <c r="D580" s="76"/>
      <c r="E580" s="76">
        <v>3165431</v>
      </c>
      <c r="F580" s="53" t="s">
        <v>734</v>
      </c>
    </row>
    <row r="581" spans="1:6" x14ac:dyDescent="0.3">
      <c r="A581" s="93" t="s">
        <v>722</v>
      </c>
      <c r="B581" s="76" t="s">
        <v>632</v>
      </c>
      <c r="C581" s="76" t="s">
        <v>632</v>
      </c>
      <c r="D581" s="76"/>
      <c r="E581" s="76">
        <v>3165420</v>
      </c>
      <c r="F581" s="53" t="s">
        <v>720</v>
      </c>
    </row>
    <row r="582" spans="1:6" x14ac:dyDescent="0.3">
      <c r="A582" s="93" t="s">
        <v>723</v>
      </c>
      <c r="B582" s="76" t="s">
        <v>632</v>
      </c>
      <c r="C582" s="76" t="s">
        <v>632</v>
      </c>
      <c r="D582" s="76"/>
      <c r="E582" s="76">
        <v>3165420</v>
      </c>
      <c r="F582" s="53" t="s">
        <v>720</v>
      </c>
    </row>
    <row r="583" spans="1:6" x14ac:dyDescent="0.3">
      <c r="A583" s="93" t="s">
        <v>684</v>
      </c>
      <c r="B583" s="76" t="s">
        <v>632</v>
      </c>
      <c r="C583" s="76" t="s">
        <v>632</v>
      </c>
      <c r="D583" s="76"/>
      <c r="E583" s="76">
        <v>3165420</v>
      </c>
      <c r="F583" s="53" t="s">
        <v>682</v>
      </c>
    </row>
    <row r="584" spans="1:6" x14ac:dyDescent="0.3">
      <c r="A584" s="93" t="s">
        <v>904</v>
      </c>
      <c r="B584" s="76" t="s">
        <v>632</v>
      </c>
      <c r="C584" s="76" t="s">
        <v>632</v>
      </c>
      <c r="D584" s="76"/>
      <c r="E584" s="76">
        <v>167825</v>
      </c>
      <c r="F584" s="53" t="s">
        <v>902</v>
      </c>
    </row>
    <row r="585" spans="1:6" x14ac:dyDescent="0.3">
      <c r="A585" s="93" t="s">
        <v>768</v>
      </c>
      <c r="B585" s="76" t="s">
        <v>632</v>
      </c>
      <c r="C585" s="76" t="s">
        <v>632</v>
      </c>
      <c r="D585" s="76"/>
      <c r="E585" s="76">
        <v>3165420</v>
      </c>
      <c r="F585" s="53" t="s">
        <v>765</v>
      </c>
    </row>
    <row r="586" spans="1:6" x14ac:dyDescent="0.3">
      <c r="A586" s="93" t="s">
        <v>865</v>
      </c>
      <c r="B586" s="76" t="s">
        <v>632</v>
      </c>
      <c r="C586" s="76" t="s">
        <v>632</v>
      </c>
      <c r="D586" s="76"/>
      <c r="E586" s="76">
        <v>3165420</v>
      </c>
      <c r="F586" s="53" t="s">
        <v>864</v>
      </c>
    </row>
    <row r="587" spans="1:6" x14ac:dyDescent="0.3">
      <c r="A587" s="93" t="s">
        <v>728</v>
      </c>
      <c r="B587" s="76" t="s">
        <v>632</v>
      </c>
      <c r="C587" s="76" t="s">
        <v>632</v>
      </c>
      <c r="D587" s="76"/>
      <c r="E587" s="76">
        <v>3165420</v>
      </c>
      <c r="F587" s="53" t="s">
        <v>606</v>
      </c>
    </row>
    <row r="588" spans="1:6" x14ac:dyDescent="0.3">
      <c r="A588" s="93" t="s">
        <v>729</v>
      </c>
      <c r="B588" s="76" t="s">
        <v>632</v>
      </c>
      <c r="C588" s="76" t="s">
        <v>632</v>
      </c>
      <c r="D588" s="76"/>
      <c r="E588" s="76">
        <v>3165420</v>
      </c>
      <c r="F588" s="53" t="s">
        <v>606</v>
      </c>
    </row>
    <row r="589" spans="1:6" x14ac:dyDescent="0.3">
      <c r="A589" s="93" t="s">
        <v>871</v>
      </c>
      <c r="B589" s="76" t="s">
        <v>632</v>
      </c>
      <c r="C589" s="76" t="s">
        <v>632</v>
      </c>
      <c r="D589" s="76"/>
      <c r="E589" s="76">
        <v>3165432</v>
      </c>
      <c r="F589" s="53" t="s">
        <v>869</v>
      </c>
    </row>
    <row r="590" spans="1:6" x14ac:dyDescent="0.3">
      <c r="A590" s="93" t="s">
        <v>743</v>
      </c>
      <c r="B590" s="76" t="s">
        <v>632</v>
      </c>
      <c r="C590" s="76" t="s">
        <v>632</v>
      </c>
      <c r="D590" s="76"/>
      <c r="E590" s="76">
        <v>3165433</v>
      </c>
      <c r="F590" s="53" t="s">
        <v>416</v>
      </c>
    </row>
    <row r="591" spans="1:6" x14ac:dyDescent="0.3">
      <c r="A591" s="93" t="s">
        <v>712</v>
      </c>
      <c r="B591" s="76" t="s">
        <v>632</v>
      </c>
      <c r="C591" s="76" t="s">
        <v>632</v>
      </c>
      <c r="D591" s="76"/>
      <c r="E591" s="76">
        <v>3165420</v>
      </c>
      <c r="F591" s="53" t="s">
        <v>713</v>
      </c>
    </row>
    <row r="592" spans="1:6" x14ac:dyDescent="0.3">
      <c r="A592" s="93" t="s">
        <v>724</v>
      </c>
      <c r="B592" s="76" t="s">
        <v>632</v>
      </c>
      <c r="C592" s="76" t="s">
        <v>632</v>
      </c>
      <c r="D592" s="76"/>
      <c r="E592" s="76">
        <v>3165420</v>
      </c>
      <c r="F592" s="53" t="s">
        <v>720</v>
      </c>
    </row>
    <row r="593" spans="1:6" x14ac:dyDescent="0.3">
      <c r="A593" s="93" t="s">
        <v>850</v>
      </c>
      <c r="B593" s="76" t="s">
        <v>632</v>
      </c>
      <c r="C593" s="76" t="s">
        <v>632</v>
      </c>
      <c r="D593" s="76"/>
      <c r="E593" s="76">
        <v>3165420</v>
      </c>
      <c r="F593" s="53" t="s">
        <v>848</v>
      </c>
    </row>
    <row r="594" spans="1:6" x14ac:dyDescent="0.3">
      <c r="A594" s="93" t="s">
        <v>636</v>
      </c>
      <c r="B594" s="76" t="s">
        <v>632</v>
      </c>
      <c r="C594" s="76" t="s">
        <v>632</v>
      </c>
      <c r="D594" s="76"/>
      <c r="E594" s="76">
        <v>1931452</v>
      </c>
      <c r="F594" s="53" t="s">
        <v>637</v>
      </c>
    </row>
    <row r="595" spans="1:6" x14ac:dyDescent="0.3">
      <c r="A595" s="93" t="s">
        <v>919</v>
      </c>
      <c r="B595" s="76" t="s">
        <v>632</v>
      </c>
      <c r="C595" s="76" t="s">
        <v>632</v>
      </c>
      <c r="D595" s="76"/>
      <c r="E595" s="76">
        <v>167825</v>
      </c>
      <c r="F595" s="53" t="s">
        <v>920</v>
      </c>
    </row>
    <row r="596" spans="1:6" x14ac:dyDescent="0.3">
      <c r="A596" s="93" t="s">
        <v>735</v>
      </c>
      <c r="B596" s="76" t="s">
        <v>632</v>
      </c>
      <c r="C596" s="76" t="s">
        <v>632</v>
      </c>
      <c r="D596" s="76"/>
      <c r="E596" s="76">
        <v>3165434</v>
      </c>
      <c r="F596" s="53" t="s">
        <v>736</v>
      </c>
    </row>
    <row r="597" spans="1:6" x14ac:dyDescent="0.3">
      <c r="A597" s="93" t="s">
        <v>884</v>
      </c>
      <c r="B597" s="76" t="s">
        <v>632</v>
      </c>
      <c r="C597" s="76" t="s">
        <v>632</v>
      </c>
      <c r="D597" s="76"/>
      <c r="E597" s="76">
        <v>3165420</v>
      </c>
      <c r="F597" s="53" t="s">
        <v>222</v>
      </c>
    </row>
    <row r="598" spans="1:6" x14ac:dyDescent="0.3">
      <c r="A598" s="93" t="s">
        <v>851</v>
      </c>
      <c r="B598" s="76" t="s">
        <v>632</v>
      </c>
      <c r="C598" s="76" t="s">
        <v>632</v>
      </c>
      <c r="D598" s="76"/>
      <c r="E598" s="76">
        <v>3165420</v>
      </c>
      <c r="F598" s="53" t="s">
        <v>848</v>
      </c>
    </row>
    <row r="599" spans="1:6" x14ac:dyDescent="0.3">
      <c r="A599" s="93" t="s">
        <v>900</v>
      </c>
      <c r="B599" s="76" t="s">
        <v>632</v>
      </c>
      <c r="C599" s="76" t="s">
        <v>632</v>
      </c>
      <c r="D599" s="76"/>
      <c r="E599" s="76">
        <v>167825</v>
      </c>
      <c r="F599" s="53" t="s">
        <v>690</v>
      </c>
    </row>
    <row r="600" spans="1:6" x14ac:dyDescent="0.3">
      <c r="A600" s="93" t="s">
        <v>852</v>
      </c>
      <c r="B600" s="76" t="s">
        <v>632</v>
      </c>
      <c r="C600" s="76" t="s">
        <v>632</v>
      </c>
      <c r="D600" s="76"/>
      <c r="E600" s="76">
        <v>3165420</v>
      </c>
      <c r="F600" s="53" t="s">
        <v>848</v>
      </c>
    </row>
    <row r="601" spans="1:6" x14ac:dyDescent="0.3">
      <c r="A601" s="93" t="s">
        <v>853</v>
      </c>
      <c r="B601" s="76" t="s">
        <v>632</v>
      </c>
      <c r="C601" s="76" t="s">
        <v>632</v>
      </c>
      <c r="D601" s="76"/>
      <c r="E601" s="76">
        <v>3165420</v>
      </c>
      <c r="F601" s="53" t="s">
        <v>848</v>
      </c>
    </row>
    <row r="602" spans="1:6" x14ac:dyDescent="0.3">
      <c r="A602" s="93" t="s">
        <v>854</v>
      </c>
      <c r="B602" s="76" t="s">
        <v>632</v>
      </c>
      <c r="C602" s="76" t="s">
        <v>632</v>
      </c>
      <c r="D602" s="76"/>
      <c r="E602" s="76">
        <v>3165420</v>
      </c>
      <c r="F602" s="53" t="s">
        <v>848</v>
      </c>
    </row>
    <row r="603" spans="1:6" x14ac:dyDescent="0.3">
      <c r="A603" s="93" t="s">
        <v>816</v>
      </c>
      <c r="B603" s="76" t="s">
        <v>632</v>
      </c>
      <c r="C603" s="76" t="s">
        <v>632</v>
      </c>
      <c r="D603" s="76"/>
      <c r="E603" s="76">
        <v>3165420</v>
      </c>
      <c r="F603" s="53" t="s">
        <v>817</v>
      </c>
    </row>
    <row r="604" spans="1:6" x14ac:dyDescent="0.3">
      <c r="A604" s="93" t="s">
        <v>703</v>
      </c>
      <c r="B604" s="76" t="s">
        <v>632</v>
      </c>
      <c r="C604" s="76" t="s">
        <v>632</v>
      </c>
      <c r="D604" s="76"/>
      <c r="E604" s="76">
        <v>3165420</v>
      </c>
      <c r="F604" s="53" t="s">
        <v>702</v>
      </c>
    </row>
    <row r="605" spans="1:6" x14ac:dyDescent="0.3">
      <c r="A605" s="93" t="s">
        <v>696</v>
      </c>
      <c r="B605" s="76" t="s">
        <v>632</v>
      </c>
      <c r="C605" s="76" t="s">
        <v>632</v>
      </c>
      <c r="D605" s="76"/>
      <c r="E605" s="76">
        <v>3165420</v>
      </c>
      <c r="F605" s="53" t="s">
        <v>368</v>
      </c>
    </row>
    <row r="606" spans="1:6" x14ac:dyDescent="0.3">
      <c r="A606" s="93" t="s">
        <v>891</v>
      </c>
      <c r="B606" s="76" t="s">
        <v>632</v>
      </c>
      <c r="C606" s="76" t="s">
        <v>632</v>
      </c>
      <c r="D606" s="76"/>
      <c r="E606" s="76">
        <v>3165420</v>
      </c>
      <c r="F606" s="53" t="s">
        <v>890</v>
      </c>
    </row>
    <row r="607" spans="1:6" x14ac:dyDescent="0.3">
      <c r="A607" s="93" t="s">
        <v>704</v>
      </c>
      <c r="B607" s="76" t="s">
        <v>632</v>
      </c>
      <c r="C607" s="76" t="s">
        <v>632</v>
      </c>
      <c r="D607" s="76"/>
      <c r="E607" s="76">
        <v>3165420</v>
      </c>
      <c r="F607" s="53" t="s">
        <v>705</v>
      </c>
    </row>
    <row r="608" spans="1:6" x14ac:dyDescent="0.3">
      <c r="A608" s="93" t="s">
        <v>744</v>
      </c>
      <c r="B608" s="76" t="s">
        <v>632</v>
      </c>
      <c r="C608" s="76" t="s">
        <v>632</v>
      </c>
      <c r="D608" s="76"/>
      <c r="E608" s="76">
        <v>3165435</v>
      </c>
      <c r="F608" s="53" t="s">
        <v>416</v>
      </c>
    </row>
    <row r="609" spans="1:6" x14ac:dyDescent="0.3">
      <c r="A609" s="93" t="s">
        <v>905</v>
      </c>
      <c r="B609" s="76" t="s">
        <v>632</v>
      </c>
      <c r="C609" s="76" t="s">
        <v>632</v>
      </c>
      <c r="D609" s="76"/>
      <c r="E609" s="76">
        <v>167825</v>
      </c>
      <c r="F609" s="53" t="s">
        <v>902</v>
      </c>
    </row>
    <row r="610" spans="1:6" x14ac:dyDescent="0.3">
      <c r="A610" s="93" t="s">
        <v>754</v>
      </c>
      <c r="B610" s="76" t="s">
        <v>632</v>
      </c>
      <c r="C610" s="76" t="s">
        <v>632</v>
      </c>
      <c r="D610" s="76"/>
      <c r="E610" s="76">
        <v>3165420</v>
      </c>
      <c r="F610" s="53" t="s">
        <v>753</v>
      </c>
    </row>
    <row r="611" spans="1:6" x14ac:dyDescent="0.3">
      <c r="A611" s="93" t="s">
        <v>829</v>
      </c>
      <c r="B611" s="76" t="s">
        <v>632</v>
      </c>
      <c r="C611" s="76" t="s">
        <v>632</v>
      </c>
      <c r="D611" s="76"/>
      <c r="E611" s="76">
        <v>3165420</v>
      </c>
      <c r="F611" s="53" t="s">
        <v>828</v>
      </c>
    </row>
    <row r="612" spans="1:6" x14ac:dyDescent="0.3">
      <c r="A612" s="93" t="s">
        <v>898</v>
      </c>
      <c r="B612" s="76" t="s">
        <v>632</v>
      </c>
      <c r="C612" s="76" t="s">
        <v>632</v>
      </c>
      <c r="D612" s="76"/>
      <c r="E612" s="76">
        <v>3165420</v>
      </c>
      <c r="F612" s="53" t="s">
        <v>899</v>
      </c>
    </row>
    <row r="613" spans="1:6" x14ac:dyDescent="0.3">
      <c r="A613" s="93" t="s">
        <v>813</v>
      </c>
      <c r="B613" s="76" t="s">
        <v>632</v>
      </c>
      <c r="C613" s="76" t="s">
        <v>632</v>
      </c>
      <c r="D613" s="76"/>
      <c r="E613" s="76">
        <v>3165420</v>
      </c>
      <c r="F613" s="53" t="s">
        <v>814</v>
      </c>
    </row>
    <row r="614" spans="1:6" x14ac:dyDescent="0.3">
      <c r="A614" s="93" t="s">
        <v>710</v>
      </c>
      <c r="B614" s="76" t="s">
        <v>632</v>
      </c>
      <c r="C614" s="76" t="s">
        <v>632</v>
      </c>
      <c r="D614" s="76"/>
      <c r="E614" s="76">
        <v>3165420</v>
      </c>
      <c r="F614" s="53" t="s">
        <v>709</v>
      </c>
    </row>
    <row r="615" spans="1:6" x14ac:dyDescent="0.3">
      <c r="A615" s="93" t="s">
        <v>749</v>
      </c>
      <c r="B615" s="76" t="s">
        <v>632</v>
      </c>
      <c r="C615" s="76" t="s">
        <v>632</v>
      </c>
      <c r="D615" s="76"/>
      <c r="E615" s="76">
        <v>3165436</v>
      </c>
      <c r="F615" s="53" t="s">
        <v>750</v>
      </c>
    </row>
    <row r="616" spans="1:6" x14ac:dyDescent="0.3">
      <c r="A616" s="93" t="s">
        <v>685</v>
      </c>
      <c r="B616" s="76" t="s">
        <v>632</v>
      </c>
      <c r="C616" s="76" t="s">
        <v>632</v>
      </c>
      <c r="D616" s="76"/>
      <c r="E616" s="76">
        <v>3165420</v>
      </c>
      <c r="F616" s="53" t="s">
        <v>682</v>
      </c>
    </row>
    <row r="617" spans="1:6" x14ac:dyDescent="0.3">
      <c r="A617" s="93" t="s">
        <v>730</v>
      </c>
      <c r="B617" s="76" t="s">
        <v>632</v>
      </c>
      <c r="C617" s="76" t="s">
        <v>632</v>
      </c>
      <c r="D617" s="76"/>
      <c r="E617" s="76">
        <v>3165420</v>
      </c>
      <c r="F617" s="53" t="s">
        <v>606</v>
      </c>
    </row>
    <row r="618" spans="1:6" x14ac:dyDescent="0.3">
      <c r="A618" s="93" t="s">
        <v>675</v>
      </c>
      <c r="B618" s="76" t="s">
        <v>632</v>
      </c>
      <c r="C618" s="76" t="s">
        <v>632</v>
      </c>
      <c r="D618" s="76"/>
      <c r="E618" s="76">
        <v>3165420</v>
      </c>
      <c r="F618" s="53" t="s">
        <v>671</v>
      </c>
    </row>
    <row r="619" spans="1:6" x14ac:dyDescent="0.3">
      <c r="A619" s="93" t="s">
        <v>885</v>
      </c>
      <c r="B619" s="76" t="s">
        <v>632</v>
      </c>
      <c r="C619" s="76" t="s">
        <v>632</v>
      </c>
      <c r="D619" s="76"/>
      <c r="E619" s="76">
        <v>3165420</v>
      </c>
      <c r="F619" s="53" t="s">
        <v>222</v>
      </c>
    </row>
    <row r="620" spans="1:6" x14ac:dyDescent="0.3">
      <c r="A620" s="93" t="s">
        <v>855</v>
      </c>
      <c r="B620" s="76" t="s">
        <v>632</v>
      </c>
      <c r="C620" s="76" t="s">
        <v>632</v>
      </c>
      <c r="D620" s="76"/>
      <c r="E620" s="76">
        <v>3165420</v>
      </c>
      <c r="F620" s="53" t="s">
        <v>848</v>
      </c>
    </row>
    <row r="621" spans="1:6" x14ac:dyDescent="0.3">
      <c r="A621" s="93" t="s">
        <v>856</v>
      </c>
      <c r="B621" s="76" t="s">
        <v>632</v>
      </c>
      <c r="C621" s="76" t="s">
        <v>632</v>
      </c>
      <c r="D621" s="76"/>
      <c r="E621" s="76">
        <v>3165420</v>
      </c>
      <c r="F621" s="53" t="s">
        <v>848</v>
      </c>
    </row>
    <row r="622" spans="1:6" x14ac:dyDescent="0.3">
      <c r="A622" s="93" t="s">
        <v>830</v>
      </c>
      <c r="B622" s="76" t="s">
        <v>632</v>
      </c>
      <c r="C622" s="76" t="s">
        <v>632</v>
      </c>
      <c r="D622" s="76"/>
      <c r="E622" s="76">
        <v>3165420</v>
      </c>
      <c r="F622" s="53" t="s">
        <v>828</v>
      </c>
    </row>
    <row r="623" spans="1:6" x14ac:dyDescent="0.3">
      <c r="A623" s="93" t="s">
        <v>872</v>
      </c>
      <c r="B623" s="76" t="s">
        <v>632</v>
      </c>
      <c r="C623" s="76" t="s">
        <v>632</v>
      </c>
      <c r="D623" s="76"/>
      <c r="E623" s="76">
        <v>3165421</v>
      </c>
      <c r="F623" s="53" t="s">
        <v>869</v>
      </c>
    </row>
    <row r="624" spans="1:6" x14ac:dyDescent="0.3">
      <c r="A624" s="93" t="s">
        <v>706</v>
      </c>
      <c r="B624" s="76" t="s">
        <v>632</v>
      </c>
      <c r="C624" s="76" t="s">
        <v>632</v>
      </c>
      <c r="D624" s="76"/>
      <c r="E624" s="76">
        <v>3165420</v>
      </c>
      <c r="F624" s="53" t="s">
        <v>705</v>
      </c>
    </row>
    <row r="625" spans="1:6" x14ac:dyDescent="0.3">
      <c r="A625" s="93" t="s">
        <v>857</v>
      </c>
      <c r="B625" s="76" t="s">
        <v>632</v>
      </c>
      <c r="C625" s="76" t="s">
        <v>632</v>
      </c>
      <c r="D625" s="76"/>
      <c r="E625" s="76">
        <v>3165420</v>
      </c>
      <c r="F625" s="53" t="s">
        <v>848</v>
      </c>
    </row>
    <row r="626" spans="1:6" x14ac:dyDescent="0.3">
      <c r="A626" s="93" t="s">
        <v>746</v>
      </c>
      <c r="B626" s="76" t="s">
        <v>632</v>
      </c>
      <c r="C626" s="76" t="s">
        <v>632</v>
      </c>
      <c r="D626" s="76"/>
      <c r="E626" s="76">
        <v>3165420</v>
      </c>
      <c r="F626" s="53" t="s">
        <v>747</v>
      </c>
    </row>
    <row r="627" spans="1:6" x14ac:dyDescent="0.3">
      <c r="A627" s="93" t="s">
        <v>644</v>
      </c>
      <c r="B627" s="76" t="s">
        <v>632</v>
      </c>
      <c r="C627" s="76" t="s">
        <v>632</v>
      </c>
      <c r="D627" s="76"/>
      <c r="E627" s="76">
        <v>1931452</v>
      </c>
      <c r="F627" s="53" t="s">
        <v>508</v>
      </c>
    </row>
    <row r="628" spans="1:6" x14ac:dyDescent="0.3">
      <c r="A628" s="93" t="s">
        <v>858</v>
      </c>
      <c r="B628" s="76" t="s">
        <v>632</v>
      </c>
      <c r="C628" s="76" t="s">
        <v>632</v>
      </c>
      <c r="D628" s="76"/>
      <c r="E628" s="76">
        <v>3165420</v>
      </c>
      <c r="F628" s="53" t="s">
        <v>848</v>
      </c>
    </row>
    <row r="629" spans="1:6" x14ac:dyDescent="0.3">
      <c r="A629" s="93" t="s">
        <v>717</v>
      </c>
      <c r="B629" s="76" t="s">
        <v>632</v>
      </c>
      <c r="C629" s="76" t="s">
        <v>632</v>
      </c>
      <c r="D629" s="76"/>
      <c r="E629" s="76">
        <v>3165420</v>
      </c>
      <c r="F629" s="53" t="s">
        <v>716</v>
      </c>
    </row>
    <row r="630" spans="1:6" x14ac:dyDescent="0.3">
      <c r="A630" s="93" t="s">
        <v>759</v>
      </c>
      <c r="B630" s="76" t="s">
        <v>632</v>
      </c>
      <c r="C630" s="76" t="s">
        <v>632</v>
      </c>
      <c r="D630" s="76"/>
      <c r="E630" s="76">
        <v>3165437</v>
      </c>
      <c r="F630" s="53" t="s">
        <v>758</v>
      </c>
    </row>
    <row r="631" spans="1:6" x14ac:dyDescent="0.3">
      <c r="A631" s="93" t="s">
        <v>645</v>
      </c>
      <c r="B631" s="76" t="s">
        <v>632</v>
      </c>
      <c r="C631" s="76" t="s">
        <v>632</v>
      </c>
      <c r="D631" s="76"/>
      <c r="E631" s="76">
        <v>23788</v>
      </c>
      <c r="F631" s="53" t="s">
        <v>646</v>
      </c>
    </row>
    <row r="632" spans="1:6" x14ac:dyDescent="0.3">
      <c r="A632" s="93" t="s">
        <v>669</v>
      </c>
      <c r="B632" s="76" t="s">
        <v>632</v>
      </c>
      <c r="C632" s="76" t="s">
        <v>632</v>
      </c>
      <c r="D632" s="76"/>
      <c r="E632" s="76">
        <v>3165420</v>
      </c>
      <c r="F632" s="53" t="s">
        <v>668</v>
      </c>
    </row>
    <row r="633" spans="1:6" x14ac:dyDescent="0.3">
      <c r="A633" s="93" t="s">
        <v>691</v>
      </c>
      <c r="B633" s="76" t="s">
        <v>632</v>
      </c>
      <c r="C633" s="76" t="s">
        <v>632</v>
      </c>
      <c r="D633" s="76"/>
      <c r="E633" s="76">
        <v>3165420</v>
      </c>
      <c r="F633" s="53" t="s">
        <v>690</v>
      </c>
    </row>
    <row r="634" spans="1:6" x14ac:dyDescent="0.3">
      <c r="A634" s="93" t="s">
        <v>655</v>
      </c>
      <c r="B634" s="76" t="s">
        <v>632</v>
      </c>
      <c r="C634" s="76" t="s">
        <v>632</v>
      </c>
      <c r="D634" s="76"/>
      <c r="E634" s="76">
        <v>3165420</v>
      </c>
      <c r="F634" s="53" t="s">
        <v>654</v>
      </c>
    </row>
    <row r="635" spans="1:6" x14ac:dyDescent="0.3">
      <c r="A635" s="93" t="s">
        <v>760</v>
      </c>
      <c r="B635" s="76" t="s">
        <v>632</v>
      </c>
      <c r="C635" s="76" t="s">
        <v>632</v>
      </c>
      <c r="D635" s="76"/>
      <c r="E635" s="76">
        <v>3165438</v>
      </c>
      <c r="F635" s="53" t="s">
        <v>758</v>
      </c>
    </row>
    <row r="636" spans="1:6" x14ac:dyDescent="0.3">
      <c r="A636" s="93" t="s">
        <v>892</v>
      </c>
      <c r="B636" s="76" t="s">
        <v>632</v>
      </c>
      <c r="C636" s="76" t="s">
        <v>632</v>
      </c>
      <c r="D636" s="76"/>
      <c r="E636" s="76">
        <v>3165420</v>
      </c>
      <c r="F636" s="53" t="s">
        <v>890</v>
      </c>
    </row>
    <row r="637" spans="1:6" x14ac:dyDescent="0.3">
      <c r="A637" s="93" t="s">
        <v>875</v>
      </c>
      <c r="B637" s="76" t="s">
        <v>632</v>
      </c>
      <c r="C637" s="76" t="s">
        <v>632</v>
      </c>
      <c r="D637" s="76"/>
      <c r="E637" s="76">
        <v>3165420</v>
      </c>
      <c r="F637" s="53" t="s">
        <v>583</v>
      </c>
    </row>
    <row r="638" spans="1:6" x14ac:dyDescent="0.3">
      <c r="A638" s="93" t="s">
        <v>686</v>
      </c>
      <c r="B638" s="76" t="s">
        <v>632</v>
      </c>
      <c r="C638" s="76" t="s">
        <v>632</v>
      </c>
      <c r="D638" s="76"/>
      <c r="E638" s="76">
        <v>3165420</v>
      </c>
      <c r="F638" s="53" t="s">
        <v>682</v>
      </c>
    </row>
    <row r="639" spans="1:6" x14ac:dyDescent="0.3">
      <c r="A639" s="93" t="s">
        <v>748</v>
      </c>
      <c r="B639" s="76" t="s">
        <v>632</v>
      </c>
      <c r="C639" s="76" t="s">
        <v>632</v>
      </c>
      <c r="D639" s="76"/>
      <c r="E639" s="76">
        <v>3165420</v>
      </c>
      <c r="F639" s="53" t="s">
        <v>747</v>
      </c>
    </row>
    <row r="640" spans="1:6" x14ac:dyDescent="0.3">
      <c r="A640" s="93" t="s">
        <v>676</v>
      </c>
      <c r="B640" s="76" t="s">
        <v>632</v>
      </c>
      <c r="C640" s="76" t="s">
        <v>632</v>
      </c>
      <c r="D640" s="76"/>
      <c r="E640" s="76">
        <v>3165420</v>
      </c>
      <c r="F640" s="53" t="s">
        <v>671</v>
      </c>
    </row>
    <row r="641" spans="1:6" x14ac:dyDescent="0.3">
      <c r="A641" s="93" t="s">
        <v>893</v>
      </c>
      <c r="B641" s="76" t="s">
        <v>632</v>
      </c>
      <c r="C641" s="76" t="s">
        <v>632</v>
      </c>
      <c r="D641" s="76"/>
      <c r="E641" s="76">
        <v>3165420</v>
      </c>
      <c r="F641" s="53" t="s">
        <v>890</v>
      </c>
    </row>
    <row r="642" spans="1:6" x14ac:dyDescent="0.3">
      <c r="A642" s="93" t="s">
        <v>831</v>
      </c>
      <c r="B642" s="76" t="s">
        <v>632</v>
      </c>
      <c r="C642" s="76" t="s">
        <v>632</v>
      </c>
      <c r="D642" s="76"/>
      <c r="E642" s="76">
        <v>3165420</v>
      </c>
      <c r="F642" s="53" t="s">
        <v>828</v>
      </c>
    </row>
    <row r="643" spans="1:6" x14ac:dyDescent="0.3">
      <c r="A643" s="93" t="s">
        <v>1612</v>
      </c>
      <c r="B643" s="76" t="s">
        <v>632</v>
      </c>
      <c r="C643" s="76" t="s">
        <v>632</v>
      </c>
      <c r="D643" s="76"/>
      <c r="E643" s="76">
        <v>3165420</v>
      </c>
      <c r="F643" s="53" t="s">
        <v>678</v>
      </c>
    </row>
    <row r="644" spans="1:6" x14ac:dyDescent="0.3">
      <c r="A644" s="93" t="s">
        <v>692</v>
      </c>
      <c r="B644" s="76" t="s">
        <v>632</v>
      </c>
      <c r="C644" s="76" t="s">
        <v>632</v>
      </c>
      <c r="D644" s="76"/>
      <c r="E644" s="76">
        <v>3165420</v>
      </c>
      <c r="F644" s="53" t="s">
        <v>690</v>
      </c>
    </row>
    <row r="645" spans="1:6" x14ac:dyDescent="0.3">
      <c r="A645" s="93" t="s">
        <v>783</v>
      </c>
      <c r="B645" s="76" t="s">
        <v>632</v>
      </c>
      <c r="C645" s="76" t="s">
        <v>632</v>
      </c>
      <c r="D645" s="76"/>
      <c r="E645" s="76">
        <v>3165439</v>
      </c>
      <c r="F645" s="53" t="s">
        <v>780</v>
      </c>
    </row>
    <row r="646" spans="1:6" x14ac:dyDescent="0.3">
      <c r="A646" s="93" t="s">
        <v>775</v>
      </c>
      <c r="B646" s="76" t="s">
        <v>632</v>
      </c>
      <c r="C646" s="76" t="s">
        <v>632</v>
      </c>
      <c r="D646" s="76"/>
      <c r="E646" s="76">
        <v>3165420</v>
      </c>
      <c r="F646" s="53" t="s">
        <v>603</v>
      </c>
    </row>
    <row r="647" spans="1:6" x14ac:dyDescent="0.3">
      <c r="A647" s="93" t="s">
        <v>818</v>
      </c>
      <c r="B647" s="76" t="s">
        <v>632</v>
      </c>
      <c r="C647" s="76" t="s">
        <v>632</v>
      </c>
      <c r="D647" s="76"/>
      <c r="E647" s="76">
        <v>3165420</v>
      </c>
      <c r="F647" s="53" t="s">
        <v>817</v>
      </c>
    </row>
    <row r="648" spans="1:6" x14ac:dyDescent="0.3">
      <c r="A648" s="93" t="s">
        <v>751</v>
      </c>
      <c r="B648" s="76" t="s">
        <v>632</v>
      </c>
      <c r="C648" s="76" t="s">
        <v>632</v>
      </c>
      <c r="D648" s="76"/>
      <c r="E648" s="76">
        <v>3165420</v>
      </c>
      <c r="F648" s="53" t="s">
        <v>10</v>
      </c>
    </row>
    <row r="649" spans="1:6" x14ac:dyDescent="0.3">
      <c r="A649" s="93" t="s">
        <v>638</v>
      </c>
      <c r="B649" s="76" t="s">
        <v>632</v>
      </c>
      <c r="C649" s="76" t="s">
        <v>632</v>
      </c>
      <c r="D649" s="76"/>
      <c r="E649" s="76">
        <v>1931452</v>
      </c>
      <c r="F649" s="53" t="s">
        <v>637</v>
      </c>
    </row>
    <row r="650" spans="1:6" x14ac:dyDescent="0.3">
      <c r="A650" s="93" t="s">
        <v>906</v>
      </c>
      <c r="B650" s="76" t="s">
        <v>632</v>
      </c>
      <c r="C650" s="76" t="s">
        <v>632</v>
      </c>
      <c r="D650" s="76"/>
      <c r="E650" s="76">
        <v>167825</v>
      </c>
      <c r="F650" s="53" t="s">
        <v>902</v>
      </c>
    </row>
    <row r="651" spans="1:6" x14ac:dyDescent="0.3">
      <c r="A651" s="93" t="s">
        <v>907</v>
      </c>
      <c r="B651" s="76" t="s">
        <v>632</v>
      </c>
      <c r="C651" s="76" t="s">
        <v>632</v>
      </c>
      <c r="D651" s="76"/>
      <c r="E651" s="76">
        <v>167825</v>
      </c>
      <c r="F651" s="53" t="s">
        <v>902</v>
      </c>
    </row>
    <row r="652" spans="1:6" x14ac:dyDescent="0.3">
      <c r="A652" s="93" t="s">
        <v>725</v>
      </c>
      <c r="B652" s="76" t="s">
        <v>632</v>
      </c>
      <c r="C652" s="76" t="s">
        <v>632</v>
      </c>
      <c r="D652" s="76"/>
      <c r="E652" s="76">
        <v>3165420</v>
      </c>
      <c r="F652" s="53" t="s">
        <v>720</v>
      </c>
    </row>
    <row r="653" spans="1:6" x14ac:dyDescent="0.3">
      <c r="A653" s="93" t="s">
        <v>726</v>
      </c>
      <c r="B653" s="76" t="s">
        <v>632</v>
      </c>
      <c r="C653" s="76" t="s">
        <v>632</v>
      </c>
      <c r="D653" s="76"/>
      <c r="E653" s="76">
        <v>3165420</v>
      </c>
      <c r="F653" s="53" t="s">
        <v>720</v>
      </c>
    </row>
    <row r="654" spans="1:6" x14ac:dyDescent="0.3">
      <c r="A654" s="93" t="s">
        <v>693</v>
      </c>
      <c r="B654" s="76" t="s">
        <v>632</v>
      </c>
      <c r="C654" s="76" t="s">
        <v>632</v>
      </c>
      <c r="D654" s="76"/>
      <c r="E654" s="76">
        <v>3165420</v>
      </c>
      <c r="F654" s="53" t="s">
        <v>690</v>
      </c>
    </row>
    <row r="655" spans="1:6" x14ac:dyDescent="0.3">
      <c r="A655" s="93" t="s">
        <v>914</v>
      </c>
      <c r="B655" s="76" t="s">
        <v>632</v>
      </c>
      <c r="C655" s="76" t="s">
        <v>632</v>
      </c>
      <c r="D655" s="76"/>
      <c r="E655" s="76">
        <v>167825</v>
      </c>
      <c r="F655" s="53" t="s">
        <v>915</v>
      </c>
    </row>
    <row r="656" spans="1:6" x14ac:dyDescent="0.3">
      <c r="A656" s="93" t="s">
        <v>912</v>
      </c>
      <c r="B656" s="76" t="s">
        <v>632</v>
      </c>
      <c r="C656" s="76" t="s">
        <v>632</v>
      </c>
      <c r="D656" s="76"/>
      <c r="E656" s="76">
        <v>167825</v>
      </c>
      <c r="F656" s="53" t="s">
        <v>613</v>
      </c>
    </row>
    <row r="657" spans="1:6" x14ac:dyDescent="0.3">
      <c r="A657" s="93" t="s">
        <v>769</v>
      </c>
      <c r="B657" s="76" t="s">
        <v>632</v>
      </c>
      <c r="C657" s="76" t="s">
        <v>632</v>
      </c>
      <c r="D657" s="76"/>
      <c r="E657" s="76">
        <v>3165420</v>
      </c>
      <c r="F657" s="53" t="s">
        <v>765</v>
      </c>
    </row>
    <row r="658" spans="1:6" x14ac:dyDescent="0.3">
      <c r="A658" s="93" t="s">
        <v>770</v>
      </c>
      <c r="B658" s="76" t="s">
        <v>632</v>
      </c>
      <c r="C658" s="76" t="s">
        <v>632</v>
      </c>
      <c r="D658" s="76"/>
      <c r="E658" s="76">
        <v>3165420</v>
      </c>
      <c r="F658" s="53" t="s">
        <v>765</v>
      </c>
    </row>
    <row r="659" spans="1:6" x14ac:dyDescent="0.3">
      <c r="A659" s="93" t="s">
        <v>774</v>
      </c>
      <c r="B659" s="76" t="s">
        <v>632</v>
      </c>
      <c r="C659" s="76" t="s">
        <v>632</v>
      </c>
      <c r="D659" s="76"/>
      <c r="E659" s="76"/>
      <c r="F659" s="53" t="s">
        <v>765</v>
      </c>
    </row>
    <row r="660" spans="1:6" x14ac:dyDescent="0.3">
      <c r="A660" s="93" t="s">
        <v>873</v>
      </c>
      <c r="B660" s="76" t="s">
        <v>632</v>
      </c>
      <c r="C660" s="76" t="s">
        <v>632</v>
      </c>
      <c r="D660" s="76"/>
      <c r="E660" s="76">
        <v>3165422</v>
      </c>
      <c r="F660" s="53" t="s">
        <v>869</v>
      </c>
    </row>
    <row r="661" spans="1:6" x14ac:dyDescent="0.3">
      <c r="A661" s="93" t="s">
        <v>874</v>
      </c>
      <c r="B661" s="76" t="s">
        <v>632</v>
      </c>
      <c r="C661" s="76" t="s">
        <v>632</v>
      </c>
      <c r="D661" s="76"/>
      <c r="E661" s="76">
        <v>3165423</v>
      </c>
      <c r="F661" s="53" t="s">
        <v>869</v>
      </c>
    </row>
    <row r="662" spans="1:6" x14ac:dyDescent="0.3">
      <c r="A662" s="93" t="s">
        <v>795</v>
      </c>
      <c r="B662" s="76" t="s">
        <v>632</v>
      </c>
      <c r="C662" s="76" t="s">
        <v>632</v>
      </c>
      <c r="D662" s="76"/>
      <c r="E662" s="76">
        <v>3165440</v>
      </c>
      <c r="F662" s="53" t="s">
        <v>290</v>
      </c>
    </row>
    <row r="663" spans="1:6" x14ac:dyDescent="0.3">
      <c r="A663" s="93" t="s">
        <v>755</v>
      </c>
      <c r="B663" s="76" t="s">
        <v>632</v>
      </c>
      <c r="C663" s="76" t="s">
        <v>632</v>
      </c>
      <c r="D663" s="76"/>
      <c r="E663" s="76">
        <v>3165420</v>
      </c>
      <c r="F663" s="53" t="s">
        <v>753</v>
      </c>
    </row>
    <row r="664" spans="1:6" x14ac:dyDescent="0.3">
      <c r="A664" s="93" t="s">
        <v>665</v>
      </c>
      <c r="B664" s="76" t="s">
        <v>632</v>
      </c>
      <c r="C664" s="76" t="s">
        <v>632</v>
      </c>
      <c r="D664" s="76"/>
      <c r="E664" s="76">
        <v>3165420</v>
      </c>
      <c r="F664" s="53" t="s">
        <v>663</v>
      </c>
    </row>
    <row r="665" spans="1:6" x14ac:dyDescent="0.3">
      <c r="A665" s="93" t="s">
        <v>661</v>
      </c>
      <c r="B665" s="76" t="s">
        <v>632</v>
      </c>
      <c r="C665" s="76" t="s">
        <v>632</v>
      </c>
      <c r="D665" s="76"/>
      <c r="E665" s="76">
        <v>3165420</v>
      </c>
      <c r="F665" s="53" t="s">
        <v>658</v>
      </c>
    </row>
    <row r="666" spans="1:6" x14ac:dyDescent="0.3">
      <c r="A666" s="93" t="s">
        <v>839</v>
      </c>
      <c r="B666" s="76" t="s">
        <v>632</v>
      </c>
      <c r="C666" s="76" t="s">
        <v>632</v>
      </c>
      <c r="D666" s="76"/>
      <c r="E666" s="76">
        <v>3165420</v>
      </c>
      <c r="F666" s="53" t="s">
        <v>840</v>
      </c>
    </row>
    <row r="667" spans="1:6" x14ac:dyDescent="0.3">
      <c r="A667" s="93" t="s">
        <v>784</v>
      </c>
      <c r="B667" s="76" t="s">
        <v>632</v>
      </c>
      <c r="C667" s="76" t="s">
        <v>632</v>
      </c>
      <c r="D667" s="76"/>
      <c r="E667" s="76">
        <v>3165441</v>
      </c>
      <c r="F667" s="53" t="s">
        <v>780</v>
      </c>
    </row>
    <row r="668" spans="1:6" x14ac:dyDescent="0.3">
      <c r="A668" s="93" t="s">
        <v>785</v>
      </c>
      <c r="B668" s="76" t="s">
        <v>632</v>
      </c>
      <c r="C668" s="76" t="s">
        <v>632</v>
      </c>
      <c r="D668" s="76"/>
      <c r="E668" s="76">
        <v>3165442</v>
      </c>
      <c r="F668" s="53" t="s">
        <v>780</v>
      </c>
    </row>
    <row r="669" spans="1:6" x14ac:dyDescent="0.3">
      <c r="A669" s="93" t="s">
        <v>731</v>
      </c>
      <c r="B669" s="76" t="s">
        <v>632</v>
      </c>
      <c r="C669" s="76" t="s">
        <v>632</v>
      </c>
      <c r="D669" s="76"/>
      <c r="E669" s="76">
        <v>3165420</v>
      </c>
      <c r="F669" s="53" t="s">
        <v>606</v>
      </c>
    </row>
    <row r="670" spans="1:6" x14ac:dyDescent="0.3">
      <c r="A670" s="93" t="s">
        <v>908</v>
      </c>
      <c r="B670" s="76" t="s">
        <v>632</v>
      </c>
      <c r="C670" s="76" t="s">
        <v>632</v>
      </c>
      <c r="D670" s="76"/>
      <c r="E670" s="76">
        <v>167825</v>
      </c>
      <c r="F670" s="53" t="s">
        <v>902</v>
      </c>
    </row>
    <row r="671" spans="1:6" x14ac:dyDescent="0.3">
      <c r="A671" s="93" t="s">
        <v>792</v>
      </c>
      <c r="B671" s="76" t="s">
        <v>632</v>
      </c>
      <c r="C671" s="76" t="s">
        <v>632</v>
      </c>
      <c r="D671" s="76"/>
      <c r="E671" s="76">
        <v>3165420</v>
      </c>
      <c r="F671" s="53" t="s">
        <v>791</v>
      </c>
    </row>
    <row r="672" spans="1:6" x14ac:dyDescent="0.3">
      <c r="A672" s="93" t="s">
        <v>832</v>
      </c>
      <c r="B672" s="76" t="s">
        <v>632</v>
      </c>
      <c r="C672" s="76" t="s">
        <v>632</v>
      </c>
      <c r="D672" s="76"/>
      <c r="E672" s="76">
        <v>3165420</v>
      </c>
      <c r="F672" s="53" t="s">
        <v>833</v>
      </c>
    </row>
    <row r="673" spans="1:6" x14ac:dyDescent="0.3">
      <c r="A673" s="93" t="s">
        <v>843</v>
      </c>
      <c r="B673" s="76" t="s">
        <v>632</v>
      </c>
      <c r="C673" s="76" t="s">
        <v>632</v>
      </c>
      <c r="D673" s="76"/>
      <c r="E673" s="76">
        <v>3165420</v>
      </c>
      <c r="F673" s="53" t="s">
        <v>844</v>
      </c>
    </row>
    <row r="674" spans="1:6" x14ac:dyDescent="0.3">
      <c r="A674" s="93" t="s">
        <v>841</v>
      </c>
      <c r="B674" s="76" t="s">
        <v>632</v>
      </c>
      <c r="C674" s="76" t="s">
        <v>632</v>
      </c>
      <c r="D674" s="76"/>
      <c r="E674" s="76">
        <v>3165420</v>
      </c>
      <c r="F674" s="53" t="s">
        <v>840</v>
      </c>
    </row>
    <row r="675" spans="1:6" x14ac:dyDescent="0.3">
      <c r="A675" s="93" t="s">
        <v>882</v>
      </c>
      <c r="B675" s="76" t="s">
        <v>632</v>
      </c>
      <c r="C675" s="76" t="s">
        <v>632</v>
      </c>
      <c r="D675" s="76"/>
      <c r="E675" s="76">
        <v>3165420</v>
      </c>
      <c r="F675" s="53" t="s">
        <v>877</v>
      </c>
    </row>
    <row r="676" spans="1:6" x14ac:dyDescent="0.3">
      <c r="A676" s="93" t="s">
        <v>883</v>
      </c>
      <c r="B676" s="76" t="s">
        <v>632</v>
      </c>
      <c r="C676" s="76" t="s">
        <v>632</v>
      </c>
      <c r="D676" s="76"/>
      <c r="E676" s="76">
        <v>3165420</v>
      </c>
      <c r="F676" s="53" t="s">
        <v>877</v>
      </c>
    </row>
    <row r="677" spans="1:6" x14ac:dyDescent="0.3">
      <c r="A677" s="93" t="s">
        <v>786</v>
      </c>
      <c r="B677" s="76" t="s">
        <v>632</v>
      </c>
      <c r="C677" s="76" t="s">
        <v>632</v>
      </c>
      <c r="D677" s="76"/>
      <c r="E677" s="76">
        <v>3165443</v>
      </c>
      <c r="F677" s="53" t="s">
        <v>780</v>
      </c>
    </row>
    <row r="678" spans="1:6" x14ac:dyDescent="0.3">
      <c r="A678" s="93" t="s">
        <v>825</v>
      </c>
      <c r="B678" s="76" t="s">
        <v>632</v>
      </c>
      <c r="C678" s="76" t="s">
        <v>632</v>
      </c>
      <c r="D678" s="76"/>
      <c r="E678" s="76">
        <v>3165420</v>
      </c>
      <c r="F678" s="53" t="s">
        <v>826</v>
      </c>
    </row>
    <row r="679" spans="1:6" x14ac:dyDescent="0.3">
      <c r="A679" s="93" t="s">
        <v>897</v>
      </c>
      <c r="B679" s="76" t="s">
        <v>632</v>
      </c>
      <c r="C679" s="76" t="s">
        <v>632</v>
      </c>
      <c r="D679" s="76"/>
      <c r="E679" s="76">
        <v>3165420</v>
      </c>
      <c r="F679" s="53" t="s">
        <v>896</v>
      </c>
    </row>
    <row r="680" spans="1:6" x14ac:dyDescent="0.3">
      <c r="A680" s="93" t="s">
        <v>680</v>
      </c>
      <c r="B680" s="76" t="s">
        <v>632</v>
      </c>
      <c r="C680" s="76" t="s">
        <v>632</v>
      </c>
      <c r="D680" s="76"/>
      <c r="E680" s="76">
        <v>3165420</v>
      </c>
      <c r="F680" s="53" t="s">
        <v>678</v>
      </c>
    </row>
    <row r="681" spans="1:6" x14ac:dyDescent="0.3">
      <c r="A681" s="93" t="s">
        <v>800</v>
      </c>
      <c r="B681" s="76" t="s">
        <v>632</v>
      </c>
      <c r="C681" s="76" t="s">
        <v>632</v>
      </c>
      <c r="D681" s="76"/>
      <c r="E681" s="76">
        <v>3165420</v>
      </c>
      <c r="F681" s="53" t="s">
        <v>801</v>
      </c>
    </row>
    <row r="682" spans="1:6" x14ac:dyDescent="0.3">
      <c r="A682" s="93" t="s">
        <v>756</v>
      </c>
      <c r="B682" s="76" t="s">
        <v>632</v>
      </c>
      <c r="C682" s="76" t="s">
        <v>632</v>
      </c>
      <c r="D682" s="76"/>
      <c r="E682" s="76">
        <v>3165420</v>
      </c>
      <c r="F682" s="53" t="s">
        <v>753</v>
      </c>
    </row>
    <row r="683" spans="1:6" x14ac:dyDescent="0.3">
      <c r="A683" s="93" t="s">
        <v>687</v>
      </c>
      <c r="B683" s="76" t="s">
        <v>632</v>
      </c>
      <c r="C683" s="76" t="s">
        <v>632</v>
      </c>
      <c r="D683" s="76"/>
      <c r="E683" s="76">
        <v>3165420</v>
      </c>
      <c r="F683" s="53" t="s">
        <v>598</v>
      </c>
    </row>
    <row r="684" spans="1:6" x14ac:dyDescent="0.3">
      <c r="A684" s="93" t="s">
        <v>805</v>
      </c>
      <c r="B684" s="76" t="s">
        <v>632</v>
      </c>
      <c r="C684" s="76" t="s">
        <v>632</v>
      </c>
      <c r="D684" s="76"/>
      <c r="E684" s="76">
        <v>3165420</v>
      </c>
      <c r="F684" s="53" t="s">
        <v>806</v>
      </c>
    </row>
    <row r="685" spans="1:6" x14ac:dyDescent="0.3">
      <c r="A685" s="93" t="s">
        <v>810</v>
      </c>
      <c r="B685" s="76" t="s">
        <v>632</v>
      </c>
      <c r="C685" s="76" t="s">
        <v>632</v>
      </c>
      <c r="D685" s="76"/>
      <c r="E685" s="76">
        <v>3165420</v>
      </c>
      <c r="F685" s="53" t="s">
        <v>809</v>
      </c>
    </row>
    <row r="686" spans="1:6" x14ac:dyDescent="0.3">
      <c r="A686" s="93" t="s">
        <v>807</v>
      </c>
      <c r="B686" s="76" t="s">
        <v>632</v>
      </c>
      <c r="C686" s="76" t="s">
        <v>632</v>
      </c>
      <c r="D686" s="76"/>
      <c r="E686" s="76">
        <v>3165420</v>
      </c>
      <c r="F686" s="53" t="s">
        <v>806</v>
      </c>
    </row>
    <row r="687" spans="1:6" x14ac:dyDescent="0.3">
      <c r="A687" s="93" t="s">
        <v>859</v>
      </c>
      <c r="B687" s="76" t="s">
        <v>632</v>
      </c>
      <c r="C687" s="76" t="s">
        <v>632</v>
      </c>
      <c r="D687" s="76"/>
      <c r="E687" s="76">
        <v>3165420</v>
      </c>
      <c r="F687" s="53" t="s">
        <v>848</v>
      </c>
    </row>
    <row r="688" spans="1:6" x14ac:dyDescent="0.3">
      <c r="A688" s="93" t="s">
        <v>811</v>
      </c>
      <c r="B688" s="76" t="s">
        <v>632</v>
      </c>
      <c r="C688" s="76" t="s">
        <v>632</v>
      </c>
      <c r="D688" s="76"/>
      <c r="E688" s="76">
        <v>3165420</v>
      </c>
      <c r="F688" s="53" t="s">
        <v>812</v>
      </c>
    </row>
    <row r="689" spans="1:6" x14ac:dyDescent="0.3">
      <c r="A689" s="93" t="s">
        <v>700</v>
      </c>
      <c r="B689" s="76" t="s">
        <v>632</v>
      </c>
      <c r="C689" s="76" t="s">
        <v>632</v>
      </c>
      <c r="D689" s="76"/>
      <c r="E689" s="76">
        <v>3165420</v>
      </c>
      <c r="F689" s="53" t="s">
        <v>699</v>
      </c>
    </row>
    <row r="690" spans="1:6" x14ac:dyDescent="0.3">
      <c r="A690" s="93" t="s">
        <v>732</v>
      </c>
      <c r="B690" s="76" t="s">
        <v>632</v>
      </c>
      <c r="C690" s="76" t="s">
        <v>632</v>
      </c>
      <c r="D690" s="76"/>
      <c r="E690" s="76">
        <v>3165420</v>
      </c>
      <c r="F690" s="53" t="s">
        <v>606</v>
      </c>
    </row>
    <row r="691" spans="1:6" x14ac:dyDescent="0.3">
      <c r="A691" s="93" t="s">
        <v>745</v>
      </c>
      <c r="B691" s="76" t="s">
        <v>632</v>
      </c>
      <c r="C691" s="76" t="s">
        <v>632</v>
      </c>
      <c r="D691" s="76"/>
      <c r="E691" s="76">
        <v>3165444</v>
      </c>
      <c r="F691" s="53" t="s">
        <v>416</v>
      </c>
    </row>
    <row r="692" spans="1:6" x14ac:dyDescent="0.3">
      <c r="A692" s="93" t="s">
        <v>842</v>
      </c>
      <c r="B692" s="76" t="s">
        <v>632</v>
      </c>
      <c r="C692" s="76" t="s">
        <v>632</v>
      </c>
      <c r="D692" s="76"/>
      <c r="E692" s="76">
        <v>3165420</v>
      </c>
      <c r="F692" s="53" t="s">
        <v>840</v>
      </c>
    </row>
    <row r="693" spans="1:6" x14ac:dyDescent="0.3">
      <c r="A693" s="93" t="s">
        <v>815</v>
      </c>
      <c r="B693" s="76" t="s">
        <v>632</v>
      </c>
      <c r="C693" s="76" t="s">
        <v>632</v>
      </c>
      <c r="D693" s="76"/>
      <c r="E693" s="76">
        <v>3165420</v>
      </c>
      <c r="F693" s="53" t="s">
        <v>814</v>
      </c>
    </row>
    <row r="694" spans="1:6" x14ac:dyDescent="0.3">
      <c r="A694" s="93" t="s">
        <v>793</v>
      </c>
      <c r="B694" s="76" t="s">
        <v>632</v>
      </c>
      <c r="C694" s="76" t="s">
        <v>632</v>
      </c>
      <c r="D694" s="76"/>
      <c r="E694" s="76">
        <v>3165420</v>
      </c>
      <c r="F694" s="53" t="s">
        <v>791</v>
      </c>
    </row>
    <row r="695" spans="1:6" x14ac:dyDescent="0.3">
      <c r="A695" s="93" t="s">
        <v>794</v>
      </c>
      <c r="B695" s="76" t="s">
        <v>632</v>
      </c>
      <c r="C695" s="76" t="s">
        <v>632</v>
      </c>
      <c r="D695" s="76"/>
      <c r="E695" s="76">
        <v>3165420</v>
      </c>
      <c r="F695" s="53" t="s">
        <v>791</v>
      </c>
    </row>
    <row r="696" spans="1:6" x14ac:dyDescent="0.3">
      <c r="A696" s="93" t="s">
        <v>917</v>
      </c>
      <c r="B696" s="76" t="s">
        <v>632</v>
      </c>
      <c r="C696" s="76" t="s">
        <v>632</v>
      </c>
      <c r="D696" s="76"/>
      <c r="E696" s="76">
        <v>167825</v>
      </c>
      <c r="F696" s="53" t="s">
        <v>918</v>
      </c>
    </row>
    <row r="697" spans="1:6" x14ac:dyDescent="0.3">
      <c r="A697" s="93" t="s">
        <v>819</v>
      </c>
      <c r="B697" s="76" t="s">
        <v>632</v>
      </c>
      <c r="C697" s="76" t="s">
        <v>632</v>
      </c>
      <c r="D697" s="76"/>
      <c r="E697" s="76">
        <v>3165420</v>
      </c>
      <c r="F697" s="53" t="s">
        <v>817</v>
      </c>
    </row>
    <row r="698" spans="1:6" x14ac:dyDescent="0.3">
      <c r="A698" s="93" t="s">
        <v>777</v>
      </c>
      <c r="B698" s="76" t="s">
        <v>632</v>
      </c>
      <c r="C698" s="76" t="s">
        <v>632</v>
      </c>
      <c r="D698" s="76"/>
      <c r="E698" s="76">
        <v>3165420</v>
      </c>
      <c r="F698" s="53" t="s">
        <v>778</v>
      </c>
    </row>
    <row r="699" spans="1:6" x14ac:dyDescent="0.3">
      <c r="A699" s="93" t="s">
        <v>822</v>
      </c>
      <c r="B699" s="76" t="s">
        <v>632</v>
      </c>
      <c r="C699" s="76" t="s">
        <v>632</v>
      </c>
      <c r="D699" s="76"/>
      <c r="E699" s="76">
        <v>3165420</v>
      </c>
      <c r="F699" s="53" t="s">
        <v>823</v>
      </c>
    </row>
    <row r="700" spans="1:6" x14ac:dyDescent="0.3">
      <c r="A700" s="93" t="s">
        <v>824</v>
      </c>
      <c r="B700" s="76" t="s">
        <v>632</v>
      </c>
      <c r="C700" s="76" t="s">
        <v>632</v>
      </c>
      <c r="D700" s="76"/>
      <c r="E700" s="76">
        <v>3165420</v>
      </c>
      <c r="F700" s="53" t="s">
        <v>823</v>
      </c>
    </row>
    <row r="701" spans="1:6" x14ac:dyDescent="0.3">
      <c r="A701" s="93" t="s">
        <v>656</v>
      </c>
      <c r="B701" s="76" t="s">
        <v>632</v>
      </c>
      <c r="C701" s="76" t="s">
        <v>632</v>
      </c>
      <c r="D701" s="76"/>
      <c r="E701" s="76">
        <v>3165420</v>
      </c>
      <c r="F701" s="53" t="s">
        <v>654</v>
      </c>
    </row>
    <row r="702" spans="1:6" x14ac:dyDescent="0.3">
      <c r="A702" s="93" t="s">
        <v>639</v>
      </c>
      <c r="B702" s="76" t="s">
        <v>632</v>
      </c>
      <c r="C702" s="76" t="s">
        <v>632</v>
      </c>
      <c r="D702" s="76"/>
      <c r="E702" s="76">
        <v>1931452</v>
      </c>
      <c r="F702" s="53" t="s">
        <v>637</v>
      </c>
    </row>
    <row r="703" spans="1:6" x14ac:dyDescent="0.3">
      <c r="A703" s="93" t="s">
        <v>647</v>
      </c>
      <c r="B703" s="76" t="s">
        <v>632</v>
      </c>
      <c r="C703" s="76" t="s">
        <v>632</v>
      </c>
      <c r="D703" s="76"/>
      <c r="E703" s="76">
        <v>3165420</v>
      </c>
      <c r="F703" s="53" t="s">
        <v>209</v>
      </c>
    </row>
    <row r="704" spans="1:6" x14ac:dyDescent="0.3">
      <c r="A704" s="93" t="s">
        <v>648</v>
      </c>
      <c r="B704" s="76" t="s">
        <v>632</v>
      </c>
      <c r="C704" s="76" t="s">
        <v>632</v>
      </c>
      <c r="D704" s="76"/>
      <c r="E704" s="76">
        <v>3165420</v>
      </c>
      <c r="F704" s="53" t="s">
        <v>209</v>
      </c>
    </row>
    <row r="705" spans="1:6" x14ac:dyDescent="0.3">
      <c r="A705" s="93" t="s">
        <v>649</v>
      </c>
      <c r="B705" s="76" t="s">
        <v>632</v>
      </c>
      <c r="C705" s="76" t="s">
        <v>632</v>
      </c>
      <c r="D705" s="76"/>
      <c r="E705" s="76">
        <v>3165420</v>
      </c>
      <c r="F705" s="53" t="s">
        <v>209</v>
      </c>
    </row>
    <row r="706" spans="1:6" x14ac:dyDescent="0.3">
      <c r="A706" s="93" t="s">
        <v>697</v>
      </c>
      <c r="B706" s="76" t="s">
        <v>632</v>
      </c>
      <c r="C706" s="76" t="s">
        <v>632</v>
      </c>
      <c r="D706" s="76"/>
      <c r="E706" s="76">
        <v>3165420</v>
      </c>
      <c r="F706" s="53" t="s">
        <v>368</v>
      </c>
    </row>
    <row r="707" spans="1:6" x14ac:dyDescent="0.3">
      <c r="A707" s="93" t="s">
        <v>739</v>
      </c>
      <c r="B707" s="76" t="s">
        <v>632</v>
      </c>
      <c r="C707" s="76" t="s">
        <v>632</v>
      </c>
      <c r="D707" s="76"/>
      <c r="E707" s="76">
        <v>3165445</v>
      </c>
      <c r="F707" s="53" t="s">
        <v>740</v>
      </c>
    </row>
    <row r="708" spans="1:6" x14ac:dyDescent="0.3">
      <c r="A708" s="93" t="s">
        <v>909</v>
      </c>
      <c r="B708" s="76" t="s">
        <v>632</v>
      </c>
      <c r="C708" s="76" t="s">
        <v>632</v>
      </c>
      <c r="D708" s="76"/>
      <c r="E708" s="76">
        <v>167825</v>
      </c>
      <c r="F708" s="53" t="s">
        <v>902</v>
      </c>
    </row>
    <row r="709" spans="1:6" x14ac:dyDescent="0.3">
      <c r="A709" s="93" t="s">
        <v>1614</v>
      </c>
      <c r="B709" s="76" t="s">
        <v>632</v>
      </c>
      <c r="C709" s="76" t="s">
        <v>632</v>
      </c>
      <c r="D709" s="76"/>
      <c r="E709" s="76">
        <v>1931452</v>
      </c>
      <c r="F709" s="53" t="s">
        <v>634</v>
      </c>
    </row>
    <row r="710" spans="1:6" x14ac:dyDescent="0.3">
      <c r="A710" s="93" t="s">
        <v>1616</v>
      </c>
      <c r="B710" s="76" t="s">
        <v>632</v>
      </c>
      <c r="C710" s="76" t="s">
        <v>632</v>
      </c>
      <c r="D710" s="76"/>
      <c r="E710" s="76">
        <v>3165420</v>
      </c>
      <c r="F710" s="53" t="s">
        <v>899</v>
      </c>
    </row>
    <row r="711" spans="1:6" x14ac:dyDescent="0.3">
      <c r="A711" s="93" t="s">
        <v>787</v>
      </c>
      <c r="B711" s="76" t="s">
        <v>632</v>
      </c>
      <c r="C711" s="76" t="s">
        <v>632</v>
      </c>
      <c r="D711" s="76"/>
      <c r="E711" s="76">
        <v>3165446</v>
      </c>
      <c r="F711" s="53" t="s">
        <v>780</v>
      </c>
    </row>
    <row r="712" spans="1:6" x14ac:dyDescent="0.3">
      <c r="A712" s="93" t="s">
        <v>1613</v>
      </c>
      <c r="B712" s="76" t="s">
        <v>632</v>
      </c>
      <c r="C712" s="76" t="s">
        <v>632</v>
      </c>
      <c r="D712" s="76"/>
      <c r="E712" s="76">
        <v>3165420</v>
      </c>
      <c r="F712" s="53" t="s">
        <v>606</v>
      </c>
    </row>
    <row r="713" spans="1:6" x14ac:dyDescent="0.3">
      <c r="A713" s="93" t="s">
        <v>860</v>
      </c>
      <c r="B713" s="76" t="s">
        <v>632</v>
      </c>
      <c r="C713" s="76" t="s">
        <v>632</v>
      </c>
      <c r="D713" s="76"/>
      <c r="E713" s="76">
        <v>3165420</v>
      </c>
      <c r="F713" s="53" t="s">
        <v>848</v>
      </c>
    </row>
    <row r="714" spans="1:6" x14ac:dyDescent="0.3">
      <c r="A714" s="93" t="s">
        <v>838</v>
      </c>
      <c r="B714" s="76" t="s">
        <v>632</v>
      </c>
      <c r="C714" s="76" t="s">
        <v>632</v>
      </c>
      <c r="D714" s="76"/>
      <c r="E714" s="76">
        <v>3165420</v>
      </c>
      <c r="F714" s="53" t="s">
        <v>836</v>
      </c>
    </row>
    <row r="715" spans="1:6" x14ac:dyDescent="0.3">
      <c r="A715" s="93" t="s">
        <v>631</v>
      </c>
      <c r="B715" s="76" t="s">
        <v>632</v>
      </c>
      <c r="C715" s="76" t="s">
        <v>632</v>
      </c>
      <c r="D715" s="76"/>
      <c r="E715" s="76">
        <v>1931452</v>
      </c>
      <c r="F715" s="53" t="s">
        <v>633</v>
      </c>
    </row>
    <row r="716" spans="1:6" x14ac:dyDescent="0.3">
      <c r="A716" s="93" t="s">
        <v>688</v>
      </c>
      <c r="B716" s="76" t="s">
        <v>632</v>
      </c>
      <c r="C716" s="76" t="s">
        <v>632</v>
      </c>
      <c r="D716" s="76"/>
      <c r="E716" s="76">
        <v>3165420</v>
      </c>
      <c r="F716" s="53" t="s">
        <v>601</v>
      </c>
    </row>
    <row r="717" spans="1:6" x14ac:dyDescent="0.3">
      <c r="A717" s="93" t="s">
        <v>861</v>
      </c>
      <c r="B717" s="76" t="s">
        <v>632</v>
      </c>
      <c r="C717" s="76" t="s">
        <v>632</v>
      </c>
      <c r="D717" s="76"/>
      <c r="E717" s="76">
        <v>3165420</v>
      </c>
      <c r="F717" s="53" t="s">
        <v>848</v>
      </c>
    </row>
    <row r="718" spans="1:6" x14ac:dyDescent="0.3">
      <c r="A718" s="93" t="s">
        <v>763</v>
      </c>
      <c r="B718" s="76" t="s">
        <v>632</v>
      </c>
      <c r="C718" s="76" t="s">
        <v>632</v>
      </c>
      <c r="D718" s="76"/>
      <c r="E718" s="76">
        <v>3165447</v>
      </c>
      <c r="F718" s="53" t="s">
        <v>758</v>
      </c>
    </row>
    <row r="719" spans="1:6" x14ac:dyDescent="0.3">
      <c r="A719" s="93" t="s">
        <v>771</v>
      </c>
      <c r="B719" s="76" t="s">
        <v>632</v>
      </c>
      <c r="C719" s="76" t="s">
        <v>632</v>
      </c>
      <c r="D719" s="76"/>
      <c r="E719" s="76">
        <v>3165420</v>
      </c>
      <c r="F719" s="53" t="s">
        <v>765</v>
      </c>
    </row>
    <row r="720" spans="1:6" x14ac:dyDescent="0.3">
      <c r="A720" s="93" t="s">
        <v>737</v>
      </c>
      <c r="B720" s="76" t="s">
        <v>632</v>
      </c>
      <c r="C720" s="76" t="s">
        <v>632</v>
      </c>
      <c r="D720" s="76"/>
      <c r="E720" s="76">
        <v>3165420</v>
      </c>
      <c r="F720" s="53" t="s">
        <v>738</v>
      </c>
    </row>
    <row r="721" spans="1:6" x14ac:dyDescent="0.3">
      <c r="A721" s="93" t="s">
        <v>820</v>
      </c>
      <c r="B721" s="76" t="s">
        <v>632</v>
      </c>
      <c r="C721" s="76" t="s">
        <v>632</v>
      </c>
      <c r="D721" s="76"/>
      <c r="E721" s="76">
        <v>3165420</v>
      </c>
      <c r="F721" s="53" t="s">
        <v>817</v>
      </c>
    </row>
    <row r="722" spans="1:6" x14ac:dyDescent="0.3">
      <c r="A722" s="93" t="s">
        <v>772</v>
      </c>
      <c r="B722" s="76" t="s">
        <v>632</v>
      </c>
      <c r="C722" s="76" t="s">
        <v>632</v>
      </c>
      <c r="D722" s="76"/>
      <c r="E722" s="76">
        <v>3165420</v>
      </c>
      <c r="F722" s="53" t="s">
        <v>765</v>
      </c>
    </row>
    <row r="723" spans="1:6" x14ac:dyDescent="0.3">
      <c r="A723" s="93" t="s">
        <v>845</v>
      </c>
      <c r="B723" s="76" t="s">
        <v>632</v>
      </c>
      <c r="C723" s="76" t="s">
        <v>632</v>
      </c>
      <c r="D723" s="76"/>
      <c r="E723" s="76">
        <v>3165420</v>
      </c>
      <c r="F723" s="53" t="s">
        <v>844</v>
      </c>
    </row>
    <row r="724" spans="1:6" x14ac:dyDescent="0.3">
      <c r="A724" s="93" t="s">
        <v>846</v>
      </c>
      <c r="B724" s="76" t="s">
        <v>632</v>
      </c>
      <c r="C724" s="76" t="s">
        <v>632</v>
      </c>
      <c r="D724" s="76"/>
      <c r="E724" s="76">
        <v>3165420</v>
      </c>
      <c r="F724" s="53" t="s">
        <v>844</v>
      </c>
    </row>
    <row r="725" spans="1:6" x14ac:dyDescent="0.3">
      <c r="A725" s="93" t="s">
        <v>913</v>
      </c>
      <c r="B725" s="76" t="s">
        <v>632</v>
      </c>
      <c r="C725" s="76" t="s">
        <v>632</v>
      </c>
      <c r="D725" s="76"/>
      <c r="E725" s="76">
        <v>167825</v>
      </c>
      <c r="F725" s="53" t="s">
        <v>844</v>
      </c>
    </row>
    <row r="726" spans="1:6" x14ac:dyDescent="0.3">
      <c r="A726" s="93" t="s">
        <v>862</v>
      </c>
      <c r="B726" s="76" t="s">
        <v>632</v>
      </c>
      <c r="C726" s="76" t="s">
        <v>632</v>
      </c>
      <c r="D726" s="76"/>
      <c r="E726" s="76">
        <v>3165420</v>
      </c>
      <c r="F726" s="53" t="s">
        <v>848</v>
      </c>
    </row>
    <row r="727" spans="1:6" x14ac:dyDescent="0.3">
      <c r="A727" s="93" t="s">
        <v>714</v>
      </c>
      <c r="B727" s="76" t="s">
        <v>632</v>
      </c>
      <c r="C727" s="76" t="s">
        <v>632</v>
      </c>
      <c r="D727" s="76"/>
      <c r="E727" s="76">
        <v>3165420</v>
      </c>
      <c r="F727" s="53" t="s">
        <v>713</v>
      </c>
    </row>
    <row r="728" spans="1:6" x14ac:dyDescent="0.3">
      <c r="A728" s="93" t="s">
        <v>1615</v>
      </c>
      <c r="B728" s="76" t="s">
        <v>632</v>
      </c>
      <c r="C728" s="76" t="s">
        <v>632</v>
      </c>
      <c r="D728" s="76"/>
      <c r="E728" s="76">
        <v>3165420</v>
      </c>
      <c r="F728" s="53" t="s">
        <v>753</v>
      </c>
    </row>
    <row r="729" spans="1:6" x14ac:dyDescent="0.3">
      <c r="A729" s="93" t="s">
        <v>707</v>
      </c>
      <c r="B729" s="76" t="s">
        <v>632</v>
      </c>
      <c r="C729" s="76" t="s">
        <v>632</v>
      </c>
      <c r="D729" s="76"/>
      <c r="E729" s="76">
        <v>3165420</v>
      </c>
      <c r="F729" s="53" t="s">
        <v>705</v>
      </c>
    </row>
    <row r="730" spans="1:6" x14ac:dyDescent="0.3">
      <c r="A730" s="93" t="s">
        <v>640</v>
      </c>
      <c r="B730" s="76" t="s">
        <v>632</v>
      </c>
      <c r="C730" s="76" t="s">
        <v>632</v>
      </c>
      <c r="D730" s="76"/>
      <c r="E730" s="76">
        <v>1931452</v>
      </c>
      <c r="F730" s="53" t="s">
        <v>637</v>
      </c>
    </row>
    <row r="731" spans="1:6" x14ac:dyDescent="0.3">
      <c r="A731" s="93" t="s">
        <v>776</v>
      </c>
      <c r="B731" s="76" t="s">
        <v>632</v>
      </c>
      <c r="C731" s="76" t="s">
        <v>632</v>
      </c>
      <c r="D731" s="76"/>
      <c r="E731" s="76">
        <v>3165420</v>
      </c>
      <c r="F731" s="53" t="s">
        <v>603</v>
      </c>
    </row>
    <row r="732" spans="1:6" x14ac:dyDescent="0.3">
      <c r="A732" s="93" t="s">
        <v>802</v>
      </c>
      <c r="B732" s="76" t="s">
        <v>632</v>
      </c>
      <c r="C732" s="76" t="s">
        <v>632</v>
      </c>
      <c r="D732" s="76"/>
      <c r="E732" s="76">
        <v>3165420</v>
      </c>
      <c r="F732" s="53" t="s">
        <v>801</v>
      </c>
    </row>
    <row r="733" spans="1:6" x14ac:dyDescent="0.3">
      <c r="A733" s="93" t="s">
        <v>866</v>
      </c>
      <c r="B733" s="76" t="s">
        <v>632</v>
      </c>
      <c r="C733" s="76" t="s">
        <v>632</v>
      </c>
      <c r="D733" s="76"/>
      <c r="E733" s="76">
        <v>3165420</v>
      </c>
      <c r="F733" s="53" t="s">
        <v>864</v>
      </c>
    </row>
    <row r="734" spans="1:6" x14ac:dyDescent="0.3">
      <c r="A734" s="93" t="s">
        <v>718</v>
      </c>
      <c r="B734" s="76" t="s">
        <v>632</v>
      </c>
      <c r="C734" s="76" t="s">
        <v>632</v>
      </c>
      <c r="D734" s="76"/>
      <c r="E734" s="76">
        <v>3165420</v>
      </c>
      <c r="F734" s="53" t="s">
        <v>716</v>
      </c>
    </row>
    <row r="735" spans="1:6" x14ac:dyDescent="0.3">
      <c r="A735" s="93" t="s">
        <v>910</v>
      </c>
      <c r="B735" s="76" t="s">
        <v>632</v>
      </c>
      <c r="C735" s="76" t="s">
        <v>632</v>
      </c>
      <c r="D735" s="76"/>
      <c r="E735" s="76">
        <v>167825</v>
      </c>
      <c r="F735" s="53" t="s">
        <v>902</v>
      </c>
    </row>
    <row r="736" spans="1:6" x14ac:dyDescent="0.3">
      <c r="A736" s="93" t="s">
        <v>641</v>
      </c>
      <c r="B736" s="76" t="s">
        <v>632</v>
      </c>
      <c r="C736" s="76" t="s">
        <v>632</v>
      </c>
      <c r="D736" s="76"/>
      <c r="E736" s="76">
        <v>1931452</v>
      </c>
      <c r="F736" s="53" t="s">
        <v>642</v>
      </c>
    </row>
    <row r="737" spans="1:6" x14ac:dyDescent="0.3">
      <c r="A737" s="93" t="s">
        <v>694</v>
      </c>
      <c r="B737" s="76" t="s">
        <v>632</v>
      </c>
      <c r="C737" s="76" t="s">
        <v>632</v>
      </c>
      <c r="D737" s="76"/>
      <c r="E737" s="76">
        <v>3165420</v>
      </c>
      <c r="F737" s="53" t="s">
        <v>690</v>
      </c>
    </row>
    <row r="738" spans="1:6" x14ac:dyDescent="0.3">
      <c r="A738" s="93" t="s">
        <v>711</v>
      </c>
      <c r="B738" s="76" t="s">
        <v>632</v>
      </c>
      <c r="C738" s="76" t="s">
        <v>632</v>
      </c>
      <c r="D738" s="76"/>
      <c r="E738" s="76">
        <v>3165420</v>
      </c>
      <c r="F738" s="53" t="s">
        <v>709</v>
      </c>
    </row>
    <row r="739" spans="1:6" x14ac:dyDescent="0.3">
      <c r="A739" s="93" t="s">
        <v>876</v>
      </c>
      <c r="B739" s="76" t="s">
        <v>632</v>
      </c>
      <c r="C739" s="76" t="s">
        <v>632</v>
      </c>
      <c r="D739" s="76"/>
      <c r="E739" s="76">
        <v>3165420</v>
      </c>
      <c r="F739" s="53" t="s">
        <v>877</v>
      </c>
    </row>
    <row r="740" spans="1:6" x14ac:dyDescent="0.3">
      <c r="A740" s="93" t="s">
        <v>878</v>
      </c>
      <c r="B740" s="76" t="s">
        <v>632</v>
      </c>
      <c r="C740" s="76" t="s">
        <v>632</v>
      </c>
      <c r="D740" s="76"/>
      <c r="E740" s="76">
        <v>3165420</v>
      </c>
      <c r="F740" s="53" t="s">
        <v>877</v>
      </c>
    </row>
    <row r="741" spans="1:6" x14ac:dyDescent="0.3">
      <c r="A741" s="93" t="s">
        <v>879</v>
      </c>
      <c r="B741" s="76" t="s">
        <v>632</v>
      </c>
      <c r="C741" s="76" t="s">
        <v>632</v>
      </c>
      <c r="D741" s="76"/>
      <c r="E741" s="76">
        <v>3165420</v>
      </c>
      <c r="F741" s="53" t="s">
        <v>877</v>
      </c>
    </row>
    <row r="742" spans="1:6" x14ac:dyDescent="0.3">
      <c r="A742" s="93" t="s">
        <v>880</v>
      </c>
      <c r="B742" s="76" t="s">
        <v>632</v>
      </c>
      <c r="C742" s="76" t="s">
        <v>632</v>
      </c>
      <c r="D742" s="76"/>
      <c r="E742" s="76">
        <v>3165420</v>
      </c>
      <c r="F742" s="53" t="s">
        <v>877</v>
      </c>
    </row>
    <row r="743" spans="1:6" x14ac:dyDescent="0.3">
      <c r="A743" s="93" t="s">
        <v>881</v>
      </c>
      <c r="B743" s="76" t="s">
        <v>632</v>
      </c>
      <c r="C743" s="76" t="s">
        <v>632</v>
      </c>
      <c r="D743" s="76"/>
      <c r="E743" s="76">
        <v>3165420</v>
      </c>
      <c r="F743" s="53" t="s">
        <v>877</v>
      </c>
    </row>
    <row r="744" spans="1:6" x14ac:dyDescent="0.3">
      <c r="A744" s="93" t="s">
        <v>821</v>
      </c>
      <c r="B744" s="76" t="s">
        <v>632</v>
      </c>
      <c r="C744" s="76" t="s">
        <v>632</v>
      </c>
      <c r="D744" s="76"/>
      <c r="E744" s="76">
        <v>3165420</v>
      </c>
      <c r="F744" s="53" t="s">
        <v>817</v>
      </c>
    </row>
    <row r="745" spans="1:6" x14ac:dyDescent="0.3">
      <c r="A745" s="93" t="s">
        <v>666</v>
      </c>
      <c r="B745" s="76" t="s">
        <v>632</v>
      </c>
      <c r="C745" s="76" t="s">
        <v>632</v>
      </c>
      <c r="D745" s="76"/>
      <c r="E745" s="76">
        <v>3165420</v>
      </c>
      <c r="F745" s="53" t="s">
        <v>663</v>
      </c>
    </row>
    <row r="746" spans="1:6" x14ac:dyDescent="0.3">
      <c r="A746" s="93" t="s">
        <v>886</v>
      </c>
      <c r="B746" s="76" t="s">
        <v>632</v>
      </c>
      <c r="C746" s="76" t="s">
        <v>632</v>
      </c>
      <c r="D746" s="76"/>
      <c r="E746" s="76">
        <v>3165420</v>
      </c>
      <c r="F746" s="53" t="s">
        <v>222</v>
      </c>
    </row>
    <row r="747" spans="1:6" x14ac:dyDescent="0.3">
      <c r="A747" s="93" t="s">
        <v>695</v>
      </c>
      <c r="B747" s="76" t="s">
        <v>632</v>
      </c>
      <c r="C747" s="76" t="s">
        <v>632</v>
      </c>
      <c r="D747" s="76"/>
      <c r="E747" s="76">
        <v>3165420</v>
      </c>
      <c r="F747" s="53" t="s">
        <v>690</v>
      </c>
    </row>
    <row r="748" spans="1:6" x14ac:dyDescent="0.3">
      <c r="A748" s="93" t="s">
        <v>887</v>
      </c>
      <c r="B748" s="76" t="s">
        <v>632</v>
      </c>
      <c r="C748" s="76" t="s">
        <v>632</v>
      </c>
      <c r="D748" s="76"/>
      <c r="E748" s="76">
        <v>3165420</v>
      </c>
      <c r="F748" s="53" t="s">
        <v>888</v>
      </c>
    </row>
    <row r="749" spans="1:6" x14ac:dyDescent="0.3">
      <c r="A749" s="93" t="s">
        <v>773</v>
      </c>
      <c r="B749" s="76" t="s">
        <v>632</v>
      </c>
      <c r="C749" s="76" t="s">
        <v>632</v>
      </c>
      <c r="D749" s="76"/>
      <c r="E749" s="76">
        <v>3165420</v>
      </c>
      <c r="F749" s="53" t="s">
        <v>765</v>
      </c>
    </row>
    <row r="750" spans="1:6" x14ac:dyDescent="0.3">
      <c r="A750" s="93" t="s">
        <v>788</v>
      </c>
      <c r="B750" s="76" t="s">
        <v>632</v>
      </c>
      <c r="C750" s="76" t="s">
        <v>632</v>
      </c>
      <c r="D750" s="76"/>
      <c r="E750" s="76">
        <v>3165448</v>
      </c>
      <c r="F750" s="53" t="s">
        <v>780</v>
      </c>
    </row>
    <row r="751" spans="1:6" x14ac:dyDescent="0.3">
      <c r="A751" s="93" t="s">
        <v>789</v>
      </c>
      <c r="B751" s="76" t="s">
        <v>632</v>
      </c>
      <c r="C751" s="76" t="s">
        <v>632</v>
      </c>
      <c r="D751" s="76"/>
      <c r="E751" s="76">
        <v>3165449</v>
      </c>
      <c r="F751" s="53" t="s">
        <v>780</v>
      </c>
    </row>
    <row r="752" spans="1:6" x14ac:dyDescent="0.3">
      <c r="A752" s="93" t="s">
        <v>894</v>
      </c>
      <c r="B752" s="76" t="s">
        <v>632</v>
      </c>
      <c r="C752" s="76" t="s">
        <v>632</v>
      </c>
      <c r="D752" s="76"/>
      <c r="E752" s="76">
        <v>3165420</v>
      </c>
      <c r="F752" s="53" t="s">
        <v>890</v>
      </c>
    </row>
    <row r="753" spans="1:6" x14ac:dyDescent="0.3">
      <c r="A753" s="93" t="s">
        <v>911</v>
      </c>
      <c r="B753" s="76" t="s">
        <v>632</v>
      </c>
      <c r="C753" s="76" t="s">
        <v>632</v>
      </c>
      <c r="D753" s="76"/>
      <c r="E753" s="76">
        <v>167825</v>
      </c>
      <c r="F753" s="53" t="s">
        <v>902</v>
      </c>
    </row>
    <row r="754" spans="1:6" x14ac:dyDescent="0.3">
      <c r="A754" s="93" t="s">
        <v>0</v>
      </c>
      <c r="B754" s="76" t="s">
        <v>1</v>
      </c>
      <c r="C754" s="76" t="s">
        <v>1</v>
      </c>
      <c r="D754" s="76"/>
      <c r="E754" s="76" t="s">
        <v>2</v>
      </c>
      <c r="F754" s="53" t="s">
        <v>3</v>
      </c>
    </row>
    <row r="755" spans="1:6" x14ac:dyDescent="0.3">
      <c r="A755" s="93" t="s">
        <v>926</v>
      </c>
      <c r="B755" s="76" t="s">
        <v>922</v>
      </c>
      <c r="C755" s="76" t="s">
        <v>922</v>
      </c>
      <c r="D755" s="76"/>
      <c r="E755" s="76" t="s">
        <v>923</v>
      </c>
      <c r="F755" s="53" t="s">
        <v>28</v>
      </c>
    </row>
    <row r="756" spans="1:6" x14ac:dyDescent="0.3">
      <c r="A756" s="93" t="s">
        <v>921</v>
      </c>
      <c r="B756" s="76" t="s">
        <v>922</v>
      </c>
      <c r="C756" s="76" t="s">
        <v>922</v>
      </c>
      <c r="D756" s="76"/>
      <c r="E756" s="76" t="s">
        <v>923</v>
      </c>
      <c r="F756" s="53" t="s">
        <v>740</v>
      </c>
    </row>
    <row r="757" spans="1:6" x14ac:dyDescent="0.3">
      <c r="A757" s="93" t="s">
        <v>925</v>
      </c>
      <c r="B757" s="76" t="s">
        <v>922</v>
      </c>
      <c r="C757" s="76" t="s">
        <v>922</v>
      </c>
      <c r="D757" s="76"/>
      <c r="E757" s="76" t="s">
        <v>923</v>
      </c>
      <c r="F757" s="53" t="s">
        <v>37</v>
      </c>
    </row>
    <row r="758" spans="1:6" x14ac:dyDescent="0.3">
      <c r="A758" s="93" t="s">
        <v>924</v>
      </c>
      <c r="B758" s="76" t="s">
        <v>922</v>
      </c>
      <c r="C758" s="76" t="s">
        <v>922</v>
      </c>
      <c r="D758" s="76"/>
      <c r="E758" s="76" t="s">
        <v>923</v>
      </c>
      <c r="F758" s="53" t="s">
        <v>35</v>
      </c>
    </row>
    <row r="759" spans="1:6" x14ac:dyDescent="0.3">
      <c r="A759" s="93" t="s">
        <v>933</v>
      </c>
      <c r="B759" s="76" t="s">
        <v>934</v>
      </c>
      <c r="C759" s="76" t="s">
        <v>934</v>
      </c>
      <c r="D759" s="76"/>
      <c r="E759" s="76">
        <v>5398960</v>
      </c>
      <c r="F759" s="53" t="s">
        <v>935</v>
      </c>
    </row>
    <row r="760" spans="1:6" x14ac:dyDescent="0.3">
      <c r="A760" s="93" t="s">
        <v>936</v>
      </c>
      <c r="B760" s="76" t="s">
        <v>934</v>
      </c>
      <c r="C760" s="76" t="s">
        <v>934</v>
      </c>
      <c r="D760" s="76"/>
      <c r="E760" s="76">
        <v>5398960</v>
      </c>
      <c r="F760" s="53" t="s">
        <v>937</v>
      </c>
    </row>
    <row r="761" spans="1:6" x14ac:dyDescent="0.3">
      <c r="A761" s="93" t="s">
        <v>938</v>
      </c>
      <c r="B761" s="76" t="s">
        <v>939</v>
      </c>
      <c r="C761" s="76" t="s">
        <v>939</v>
      </c>
      <c r="D761" s="76"/>
      <c r="E761" s="76" t="s">
        <v>940</v>
      </c>
      <c r="F761" s="53" t="s">
        <v>941</v>
      </c>
    </row>
    <row r="762" spans="1:6" x14ac:dyDescent="0.3">
      <c r="A762" s="93" t="s">
        <v>942</v>
      </c>
      <c r="B762" s="76" t="s">
        <v>943</v>
      </c>
      <c r="C762" s="76" t="s">
        <v>943</v>
      </c>
      <c r="D762" s="76"/>
      <c r="E762" s="76">
        <v>10724859</v>
      </c>
      <c r="F762" s="53" t="s">
        <v>705</v>
      </c>
    </row>
    <row r="763" spans="1:6" x14ac:dyDescent="0.3">
      <c r="A763" s="93" t="s">
        <v>946</v>
      </c>
      <c r="B763" s="76" t="s">
        <v>943</v>
      </c>
      <c r="C763" s="76" t="s">
        <v>943</v>
      </c>
      <c r="D763" s="76"/>
      <c r="E763" s="76">
        <v>10724859</v>
      </c>
      <c r="F763" s="53" t="s">
        <v>705</v>
      </c>
    </row>
    <row r="764" spans="1:6" x14ac:dyDescent="0.3">
      <c r="A764" s="93" t="s">
        <v>944</v>
      </c>
      <c r="B764" s="76" t="s">
        <v>943</v>
      </c>
      <c r="C764" s="76" t="s">
        <v>943</v>
      </c>
      <c r="D764" s="76"/>
      <c r="E764" s="76">
        <v>10724859</v>
      </c>
      <c r="F764" s="53" t="s">
        <v>705</v>
      </c>
    </row>
    <row r="765" spans="1:6" x14ac:dyDescent="0.3">
      <c r="A765" s="93" t="s">
        <v>945</v>
      </c>
      <c r="B765" s="76" t="s">
        <v>943</v>
      </c>
      <c r="C765" s="76" t="s">
        <v>943</v>
      </c>
      <c r="D765" s="76"/>
      <c r="E765" s="76">
        <v>10724859</v>
      </c>
      <c r="F765" s="53" t="s">
        <v>705</v>
      </c>
    </row>
    <row r="766" spans="1:6" x14ac:dyDescent="0.3">
      <c r="A766" s="93" t="s">
        <v>950</v>
      </c>
      <c r="B766" s="76" t="s">
        <v>948</v>
      </c>
      <c r="C766" s="76" t="s">
        <v>948</v>
      </c>
      <c r="D766" s="76"/>
      <c r="E766" s="76">
        <v>5098603</v>
      </c>
      <c r="F766" s="53" t="s">
        <v>915</v>
      </c>
    </row>
    <row r="767" spans="1:6" x14ac:dyDescent="0.3">
      <c r="A767" s="93" t="s">
        <v>947</v>
      </c>
      <c r="B767" s="76" t="s">
        <v>948</v>
      </c>
      <c r="C767" s="76" t="s">
        <v>948</v>
      </c>
      <c r="D767" s="76"/>
      <c r="E767" s="76">
        <v>5098603</v>
      </c>
      <c r="F767" s="53" t="s">
        <v>949</v>
      </c>
    </row>
    <row r="768" spans="1:6" x14ac:dyDescent="0.3">
      <c r="A768" s="93" t="s">
        <v>250</v>
      </c>
      <c r="B768" s="76" t="s">
        <v>1570</v>
      </c>
      <c r="C768" s="89" t="s">
        <v>1583</v>
      </c>
      <c r="D768" s="76"/>
      <c r="E768" s="76" t="s">
        <v>48</v>
      </c>
      <c r="F768" s="53" t="s">
        <v>249</v>
      </c>
    </row>
    <row r="769" spans="1:6" x14ac:dyDescent="0.3">
      <c r="A769" s="93" t="s">
        <v>248</v>
      </c>
      <c r="B769" s="76" t="s">
        <v>1570</v>
      </c>
      <c r="C769" s="76" t="s">
        <v>1583</v>
      </c>
      <c r="D769" s="76" t="s">
        <v>1584</v>
      </c>
      <c r="E769" s="76" t="s">
        <v>48</v>
      </c>
      <c r="F769" s="53" t="s">
        <v>249</v>
      </c>
    </row>
    <row r="770" spans="1:6" x14ac:dyDescent="0.3">
      <c r="A770" s="93" t="s">
        <v>238</v>
      </c>
      <c r="B770" s="76" t="s">
        <v>1570</v>
      </c>
      <c r="C770" s="76" t="s">
        <v>1583</v>
      </c>
      <c r="D770" s="76"/>
      <c r="E770" s="76" t="s">
        <v>48</v>
      </c>
      <c r="F770" s="53" t="s">
        <v>236</v>
      </c>
    </row>
    <row r="771" spans="1:6" x14ac:dyDescent="0.3">
      <c r="A771" s="93" t="s">
        <v>239</v>
      </c>
      <c r="B771" s="76" t="s">
        <v>1570</v>
      </c>
      <c r="C771" s="76" t="s">
        <v>1583</v>
      </c>
      <c r="D771" s="76"/>
      <c r="E771" s="76" t="s">
        <v>48</v>
      </c>
      <c r="F771" s="53" t="s">
        <v>236</v>
      </c>
    </row>
    <row r="772" spans="1:6" x14ac:dyDescent="0.3">
      <c r="A772" s="93" t="s">
        <v>240</v>
      </c>
      <c r="B772" s="76" t="s">
        <v>1570</v>
      </c>
      <c r="C772" s="76" t="s">
        <v>1583</v>
      </c>
      <c r="D772" s="76"/>
      <c r="E772" s="76" t="s">
        <v>48</v>
      </c>
      <c r="F772" s="53" t="s">
        <v>236</v>
      </c>
    </row>
    <row r="773" spans="1:6" x14ac:dyDescent="0.3">
      <c r="A773" s="93" t="s">
        <v>241</v>
      </c>
      <c r="B773" s="76" t="s">
        <v>1570</v>
      </c>
      <c r="C773" s="76" t="s">
        <v>1583</v>
      </c>
      <c r="D773" s="76"/>
      <c r="E773" s="76" t="s">
        <v>48</v>
      </c>
      <c r="F773" s="53" t="s">
        <v>236</v>
      </c>
    </row>
    <row r="774" spans="1:6" x14ac:dyDescent="0.3">
      <c r="A774" s="93" t="s">
        <v>1186</v>
      </c>
      <c r="B774" s="76" t="s">
        <v>1139</v>
      </c>
      <c r="C774" s="76" t="s">
        <v>1621</v>
      </c>
      <c r="D774" s="76"/>
      <c r="E774" s="76">
        <v>3890736</v>
      </c>
      <c r="F774" s="53" t="s">
        <v>368</v>
      </c>
    </row>
    <row r="775" spans="1:6" x14ac:dyDescent="0.3">
      <c r="A775" s="93" t="s">
        <v>1317</v>
      </c>
      <c r="B775" s="76" t="s">
        <v>1139</v>
      </c>
      <c r="C775" s="76" t="s">
        <v>1621</v>
      </c>
      <c r="D775" s="76"/>
      <c r="E775" s="76">
        <v>3890736</v>
      </c>
      <c r="F775" s="53" t="s">
        <v>915</v>
      </c>
    </row>
    <row r="776" spans="1:6" x14ac:dyDescent="0.3">
      <c r="A776" s="93" t="s">
        <v>1311</v>
      </c>
      <c r="B776" s="76" t="s">
        <v>1139</v>
      </c>
      <c r="C776" s="76" t="s">
        <v>1621</v>
      </c>
      <c r="D776" s="76"/>
      <c r="E776" s="76">
        <v>3890736</v>
      </c>
      <c r="F776" s="53" t="s">
        <v>501</v>
      </c>
    </row>
    <row r="777" spans="1:6" x14ac:dyDescent="0.3">
      <c r="A777" s="93" t="s">
        <v>1225</v>
      </c>
      <c r="B777" s="76" t="s">
        <v>1139</v>
      </c>
      <c r="C777" s="76" t="s">
        <v>1621</v>
      </c>
      <c r="D777" s="76"/>
      <c r="E777" s="76">
        <v>3890736</v>
      </c>
      <c r="F777" s="53" t="s">
        <v>1226</v>
      </c>
    </row>
    <row r="778" spans="1:6" x14ac:dyDescent="0.3">
      <c r="A778" s="93" t="s">
        <v>1227</v>
      </c>
      <c r="B778" s="76" t="s">
        <v>1139</v>
      </c>
      <c r="C778" s="76" t="s">
        <v>1621</v>
      </c>
      <c r="D778" s="76"/>
      <c r="E778" s="76">
        <v>3890736</v>
      </c>
      <c r="F778" s="53" t="s">
        <v>1226</v>
      </c>
    </row>
    <row r="779" spans="1:6" x14ac:dyDescent="0.3">
      <c r="A779" s="93" t="s">
        <v>1228</v>
      </c>
      <c r="B779" s="76" t="s">
        <v>1139</v>
      </c>
      <c r="C779" s="76" t="s">
        <v>1621</v>
      </c>
      <c r="D779" s="76"/>
      <c r="E779" s="76">
        <v>3890736</v>
      </c>
      <c r="F779" s="53" t="s">
        <v>1226</v>
      </c>
    </row>
    <row r="780" spans="1:6" x14ac:dyDescent="0.3">
      <c r="A780" s="93" t="s">
        <v>1229</v>
      </c>
      <c r="B780" s="76" t="s">
        <v>1139</v>
      </c>
      <c r="C780" s="76" t="s">
        <v>1621</v>
      </c>
      <c r="D780" s="76"/>
      <c r="E780" s="76">
        <v>3890736</v>
      </c>
      <c r="F780" s="53" t="s">
        <v>1226</v>
      </c>
    </row>
    <row r="781" spans="1:6" x14ac:dyDescent="0.3">
      <c r="A781" s="93" t="s">
        <v>1230</v>
      </c>
      <c r="B781" s="76" t="s">
        <v>1139</v>
      </c>
      <c r="C781" s="76" t="s">
        <v>1621</v>
      </c>
      <c r="D781" s="76"/>
      <c r="E781" s="76">
        <v>3890736</v>
      </c>
      <c r="F781" s="53" t="s">
        <v>1226</v>
      </c>
    </row>
    <row r="782" spans="1:6" x14ac:dyDescent="0.3">
      <c r="A782" s="93" t="s">
        <v>1231</v>
      </c>
      <c r="B782" s="76" t="s">
        <v>1139</v>
      </c>
      <c r="C782" s="76" t="s">
        <v>1621</v>
      </c>
      <c r="D782" s="76"/>
      <c r="E782" s="76">
        <v>3890736</v>
      </c>
      <c r="F782" s="53" t="s">
        <v>1226</v>
      </c>
    </row>
    <row r="783" spans="1:6" x14ac:dyDescent="0.3">
      <c r="A783" s="93" t="s">
        <v>1232</v>
      </c>
      <c r="B783" s="76" t="s">
        <v>1139</v>
      </c>
      <c r="C783" s="76" t="s">
        <v>1621</v>
      </c>
      <c r="D783" s="76"/>
      <c r="E783" s="76">
        <v>3890736</v>
      </c>
      <c r="F783" s="53" t="s">
        <v>1226</v>
      </c>
    </row>
    <row r="784" spans="1:6" x14ac:dyDescent="0.3">
      <c r="A784" s="93" t="s">
        <v>1258</v>
      </c>
      <c r="B784" s="76" t="s">
        <v>1139</v>
      </c>
      <c r="C784" s="76" t="s">
        <v>1621</v>
      </c>
      <c r="D784" s="76"/>
      <c r="E784" s="76">
        <v>3890736</v>
      </c>
      <c r="F784" s="53" t="s">
        <v>1259</v>
      </c>
    </row>
    <row r="785" spans="1:6" x14ac:dyDescent="0.3">
      <c r="A785" s="93" t="s">
        <v>1272</v>
      </c>
      <c r="B785" s="76" t="s">
        <v>1139</v>
      </c>
      <c r="C785" s="76" t="s">
        <v>1621</v>
      </c>
      <c r="D785" s="76"/>
      <c r="E785" s="76">
        <v>3890736</v>
      </c>
      <c r="F785" s="53" t="s">
        <v>1273</v>
      </c>
    </row>
    <row r="786" spans="1:6" x14ac:dyDescent="0.3">
      <c r="A786" s="93" t="s">
        <v>1214</v>
      </c>
      <c r="B786" s="76" t="s">
        <v>1139</v>
      </c>
      <c r="C786" s="76" t="s">
        <v>1621</v>
      </c>
      <c r="D786" s="76"/>
      <c r="E786" s="76">
        <v>3890736</v>
      </c>
      <c r="F786" s="53" t="s">
        <v>1215</v>
      </c>
    </row>
    <row r="787" spans="1:6" x14ac:dyDescent="0.3">
      <c r="A787" s="93" t="s">
        <v>1353</v>
      </c>
      <c r="B787" s="76" t="s">
        <v>1139</v>
      </c>
      <c r="C787" s="76" t="s">
        <v>1621</v>
      </c>
      <c r="D787" s="76"/>
      <c r="E787" s="76">
        <v>3890736</v>
      </c>
      <c r="F787" s="53" t="s">
        <v>544</v>
      </c>
    </row>
    <row r="788" spans="1:6" x14ac:dyDescent="0.3">
      <c r="A788" s="93" t="s">
        <v>1253</v>
      </c>
      <c r="B788" s="76" t="s">
        <v>1139</v>
      </c>
      <c r="C788" s="76" t="s">
        <v>1621</v>
      </c>
      <c r="D788" s="76"/>
      <c r="E788" s="76">
        <v>3890736</v>
      </c>
      <c r="F788" s="53" t="s">
        <v>1056</v>
      </c>
    </row>
    <row r="789" spans="1:6" x14ac:dyDescent="0.3">
      <c r="A789" s="93" t="s">
        <v>1140</v>
      </c>
      <c r="B789" s="76" t="s">
        <v>1139</v>
      </c>
      <c r="C789" s="76" t="s">
        <v>1621</v>
      </c>
      <c r="D789" s="76"/>
      <c r="E789" s="76">
        <v>3890737</v>
      </c>
      <c r="F789" s="53" t="s">
        <v>1026</v>
      </c>
    </row>
    <row r="790" spans="1:6" x14ac:dyDescent="0.3">
      <c r="A790" s="93" t="s">
        <v>1143</v>
      </c>
      <c r="B790" s="76" t="s">
        <v>1139</v>
      </c>
      <c r="C790" s="76" t="s">
        <v>1621</v>
      </c>
      <c r="D790" s="76"/>
      <c r="E790" s="76">
        <v>3890736</v>
      </c>
      <c r="F790" s="53" t="s">
        <v>1144</v>
      </c>
    </row>
    <row r="791" spans="1:6" x14ac:dyDescent="0.3">
      <c r="A791" s="93" t="s">
        <v>1145</v>
      </c>
      <c r="B791" s="76" t="s">
        <v>1139</v>
      </c>
      <c r="C791" s="76" t="s">
        <v>1621</v>
      </c>
      <c r="D791" s="76"/>
      <c r="E791" s="76">
        <v>3890736</v>
      </c>
      <c r="F791" s="53" t="s">
        <v>1144</v>
      </c>
    </row>
    <row r="792" spans="1:6" x14ac:dyDescent="0.3">
      <c r="A792" s="93" t="s">
        <v>1328</v>
      </c>
      <c r="B792" s="76" t="s">
        <v>1139</v>
      </c>
      <c r="C792" s="76" t="s">
        <v>1621</v>
      </c>
      <c r="D792" s="76"/>
      <c r="E792" s="76">
        <v>3890736</v>
      </c>
      <c r="F792" s="53" t="s">
        <v>1329</v>
      </c>
    </row>
    <row r="793" spans="1:6" x14ac:dyDescent="0.3">
      <c r="A793" s="93" t="s">
        <v>1148</v>
      </c>
      <c r="B793" s="76" t="s">
        <v>1139</v>
      </c>
      <c r="C793" s="76" t="s">
        <v>1621</v>
      </c>
      <c r="D793" s="76"/>
      <c r="E793" s="76">
        <v>3890740</v>
      </c>
      <c r="F793" s="53" t="s">
        <v>340</v>
      </c>
    </row>
    <row r="794" spans="1:6" x14ac:dyDescent="0.3">
      <c r="A794" s="93" t="s">
        <v>1233</v>
      </c>
      <c r="B794" s="76" t="s">
        <v>1139</v>
      </c>
      <c r="C794" s="76" t="s">
        <v>1621</v>
      </c>
      <c r="D794" s="76"/>
      <c r="E794" s="76">
        <v>3890736</v>
      </c>
      <c r="F794" s="53" t="s">
        <v>1226</v>
      </c>
    </row>
    <row r="795" spans="1:6" x14ac:dyDescent="0.3">
      <c r="A795" s="93" t="s">
        <v>1166</v>
      </c>
      <c r="B795" s="76" t="s">
        <v>1139</v>
      </c>
      <c r="C795" s="76" t="s">
        <v>1621</v>
      </c>
      <c r="D795" s="76"/>
      <c r="E795" s="76">
        <v>3890741</v>
      </c>
      <c r="F795" s="53" t="s">
        <v>1167</v>
      </c>
    </row>
    <row r="796" spans="1:6" x14ac:dyDescent="0.3">
      <c r="A796" s="93" t="s">
        <v>1168</v>
      </c>
      <c r="B796" s="76" t="s">
        <v>1139</v>
      </c>
      <c r="C796" s="76" t="s">
        <v>1621</v>
      </c>
      <c r="D796" s="76"/>
      <c r="E796" s="76">
        <v>3890742</v>
      </c>
      <c r="F796" s="53" t="s">
        <v>1167</v>
      </c>
    </row>
    <row r="797" spans="1:6" x14ac:dyDescent="0.3">
      <c r="A797" s="93" t="s">
        <v>1169</v>
      </c>
      <c r="B797" s="76" t="s">
        <v>1139</v>
      </c>
      <c r="C797" s="76" t="s">
        <v>1621</v>
      </c>
      <c r="D797" s="76"/>
      <c r="E797" s="76">
        <v>3890743</v>
      </c>
      <c r="F797" s="53" t="s">
        <v>1167</v>
      </c>
    </row>
    <row r="798" spans="1:6" x14ac:dyDescent="0.3">
      <c r="A798" s="93" t="s">
        <v>1170</v>
      </c>
      <c r="B798" s="76" t="s">
        <v>1139</v>
      </c>
      <c r="C798" s="76" t="s">
        <v>1621</v>
      </c>
      <c r="D798" s="76"/>
      <c r="E798" s="76">
        <v>3890744</v>
      </c>
      <c r="F798" s="53" t="s">
        <v>1167</v>
      </c>
    </row>
    <row r="799" spans="1:6" x14ac:dyDescent="0.3">
      <c r="A799" s="93" t="s">
        <v>1183</v>
      </c>
      <c r="B799" s="76" t="s">
        <v>1139</v>
      </c>
      <c r="C799" s="76" t="s">
        <v>1621</v>
      </c>
      <c r="D799" s="76"/>
      <c r="E799" s="76">
        <v>3890746</v>
      </c>
      <c r="F799" s="53" t="s">
        <v>1184</v>
      </c>
    </row>
    <row r="800" spans="1:6" x14ac:dyDescent="0.3">
      <c r="A800" s="93" t="s">
        <v>1219</v>
      </c>
      <c r="B800" s="76" t="s">
        <v>1139</v>
      </c>
      <c r="C800" s="76" t="s">
        <v>1621</v>
      </c>
      <c r="D800" s="76"/>
      <c r="E800" s="76">
        <v>3890747</v>
      </c>
      <c r="F800" s="53" t="s">
        <v>1220</v>
      </c>
    </row>
    <row r="801" spans="1:6" x14ac:dyDescent="0.3">
      <c r="A801" s="93" t="s">
        <v>1254</v>
      </c>
      <c r="B801" s="76" t="s">
        <v>1139</v>
      </c>
      <c r="C801" s="76" t="s">
        <v>1621</v>
      </c>
      <c r="D801" s="76"/>
      <c r="E801" s="76">
        <v>3890736</v>
      </c>
      <c r="F801" s="53" t="s">
        <v>1056</v>
      </c>
    </row>
    <row r="802" spans="1:6" x14ac:dyDescent="0.3">
      <c r="A802" s="93" t="s">
        <v>1375</v>
      </c>
      <c r="B802" s="76" t="s">
        <v>1139</v>
      </c>
      <c r="C802" s="76" t="s">
        <v>1621</v>
      </c>
      <c r="D802" s="76"/>
      <c r="E802" s="76">
        <v>3890748</v>
      </c>
      <c r="F802" s="53" t="s">
        <v>1376</v>
      </c>
    </row>
    <row r="803" spans="1:6" x14ac:dyDescent="0.3">
      <c r="A803" s="93" t="s">
        <v>1162</v>
      </c>
      <c r="B803" s="76" t="s">
        <v>1139</v>
      </c>
      <c r="C803" s="76" t="s">
        <v>1621</v>
      </c>
      <c r="D803" s="76"/>
      <c r="E803" s="76">
        <v>3890750</v>
      </c>
      <c r="F803" s="53" t="s">
        <v>598</v>
      </c>
    </row>
    <row r="804" spans="1:6" x14ac:dyDescent="0.3">
      <c r="A804" s="93" t="s">
        <v>1354</v>
      </c>
      <c r="B804" s="76" t="s">
        <v>1139</v>
      </c>
      <c r="C804" s="76" t="s">
        <v>1621</v>
      </c>
      <c r="D804" s="76"/>
      <c r="E804" s="76">
        <v>3890736</v>
      </c>
      <c r="F804" s="53" t="s">
        <v>544</v>
      </c>
    </row>
    <row r="805" spans="1:6" x14ac:dyDescent="0.3">
      <c r="A805" s="93" t="s">
        <v>1282</v>
      </c>
      <c r="B805" s="76" t="s">
        <v>1139</v>
      </c>
      <c r="C805" s="76" t="s">
        <v>1621</v>
      </c>
      <c r="D805" s="76"/>
      <c r="E805" s="76">
        <v>3890751</v>
      </c>
      <c r="F805" s="53" t="s">
        <v>1283</v>
      </c>
    </row>
    <row r="806" spans="1:6" x14ac:dyDescent="0.3">
      <c r="A806" s="93" t="s">
        <v>1284</v>
      </c>
      <c r="B806" s="76" t="s">
        <v>1139</v>
      </c>
      <c r="C806" s="76" t="s">
        <v>1621</v>
      </c>
      <c r="D806" s="76"/>
      <c r="E806" s="76">
        <v>3890752</v>
      </c>
      <c r="F806" s="53" t="s">
        <v>1283</v>
      </c>
    </row>
    <row r="807" spans="1:6" x14ac:dyDescent="0.3">
      <c r="A807" s="93" t="s">
        <v>1177</v>
      </c>
      <c r="B807" s="76" t="s">
        <v>1139</v>
      </c>
      <c r="C807" s="76" t="s">
        <v>1621</v>
      </c>
      <c r="D807" s="76"/>
      <c r="E807" s="76">
        <v>3890736</v>
      </c>
      <c r="F807" s="53" t="s">
        <v>690</v>
      </c>
    </row>
    <row r="808" spans="1:6" x14ac:dyDescent="0.3">
      <c r="A808" s="93" t="s">
        <v>1178</v>
      </c>
      <c r="B808" s="76" t="s">
        <v>1139</v>
      </c>
      <c r="C808" s="76" t="s">
        <v>1621</v>
      </c>
      <c r="D808" s="76"/>
      <c r="E808" s="76">
        <v>3890736</v>
      </c>
      <c r="F808" s="53" t="s">
        <v>690</v>
      </c>
    </row>
    <row r="809" spans="1:6" x14ac:dyDescent="0.3">
      <c r="A809" s="93" t="s">
        <v>1179</v>
      </c>
      <c r="B809" s="76" t="s">
        <v>1139</v>
      </c>
      <c r="C809" s="76" t="s">
        <v>1621</v>
      </c>
      <c r="D809" s="76"/>
      <c r="E809" s="76">
        <v>3890736</v>
      </c>
      <c r="F809" s="53" t="s">
        <v>690</v>
      </c>
    </row>
    <row r="810" spans="1:6" x14ac:dyDescent="0.3">
      <c r="A810" s="93" t="s">
        <v>1201</v>
      </c>
      <c r="B810" s="76" t="s">
        <v>1139</v>
      </c>
      <c r="C810" s="76" t="s">
        <v>1621</v>
      </c>
      <c r="D810" s="76"/>
      <c r="E810" s="76">
        <v>3890753</v>
      </c>
      <c r="F810" s="53" t="s">
        <v>705</v>
      </c>
    </row>
    <row r="811" spans="1:6" x14ac:dyDescent="0.3">
      <c r="A811" s="93" t="s">
        <v>1202</v>
      </c>
      <c r="B811" s="76" t="s">
        <v>1139</v>
      </c>
      <c r="C811" s="76" t="s">
        <v>1621</v>
      </c>
      <c r="D811" s="76"/>
      <c r="E811" s="76">
        <v>3890754</v>
      </c>
      <c r="F811" s="53" t="s">
        <v>705</v>
      </c>
    </row>
    <row r="812" spans="1:6" x14ac:dyDescent="0.3">
      <c r="A812" s="93" t="s">
        <v>1203</v>
      </c>
      <c r="B812" s="76" t="s">
        <v>1139</v>
      </c>
      <c r="C812" s="76" t="s">
        <v>1621</v>
      </c>
      <c r="D812" s="76"/>
      <c r="E812" s="76">
        <v>3890755</v>
      </c>
      <c r="F812" s="53" t="s">
        <v>705</v>
      </c>
    </row>
    <row r="813" spans="1:6" x14ac:dyDescent="0.3">
      <c r="A813" s="93" t="s">
        <v>1204</v>
      </c>
      <c r="B813" s="76" t="s">
        <v>1139</v>
      </c>
      <c r="C813" s="76" t="s">
        <v>1621</v>
      </c>
      <c r="D813" s="76"/>
      <c r="E813" s="76">
        <v>3890756</v>
      </c>
      <c r="F813" s="53" t="s">
        <v>705</v>
      </c>
    </row>
    <row r="814" spans="1:6" x14ac:dyDescent="0.3">
      <c r="A814" s="93" t="s">
        <v>1205</v>
      </c>
      <c r="B814" s="76" t="s">
        <v>1139</v>
      </c>
      <c r="C814" s="76" t="s">
        <v>1621</v>
      </c>
      <c r="D814" s="76"/>
      <c r="E814" s="76">
        <v>3890757</v>
      </c>
      <c r="F814" s="53" t="s">
        <v>705</v>
      </c>
    </row>
    <row r="815" spans="1:6" x14ac:dyDescent="0.3">
      <c r="A815" s="93" t="s">
        <v>1206</v>
      </c>
      <c r="B815" s="76" t="s">
        <v>1139</v>
      </c>
      <c r="C815" s="76" t="s">
        <v>1621</v>
      </c>
      <c r="D815" s="76"/>
      <c r="E815" s="76">
        <v>3890758</v>
      </c>
      <c r="F815" s="53" t="s">
        <v>705</v>
      </c>
    </row>
    <row r="816" spans="1:6" x14ac:dyDescent="0.3">
      <c r="A816" s="93" t="s">
        <v>1207</v>
      </c>
      <c r="B816" s="76" t="s">
        <v>1139</v>
      </c>
      <c r="C816" s="76" t="s">
        <v>1621</v>
      </c>
      <c r="D816" s="76"/>
      <c r="E816" s="76">
        <v>3890759</v>
      </c>
      <c r="F816" s="53" t="s">
        <v>705</v>
      </c>
    </row>
    <row r="817" spans="1:6" x14ac:dyDescent="0.3">
      <c r="A817" s="93" t="s">
        <v>1209</v>
      </c>
      <c r="B817" s="76" t="s">
        <v>1139</v>
      </c>
      <c r="C817" s="76" t="s">
        <v>1621</v>
      </c>
      <c r="D817" s="76"/>
      <c r="E817" s="76">
        <v>3890736</v>
      </c>
      <c r="F817" s="53" t="s">
        <v>1210</v>
      </c>
    </row>
    <row r="818" spans="1:6" x14ac:dyDescent="0.3">
      <c r="A818" s="93" t="s">
        <v>1180</v>
      </c>
      <c r="B818" s="76" t="s">
        <v>1139</v>
      </c>
      <c r="C818" s="76" t="s">
        <v>1621</v>
      </c>
      <c r="D818" s="76"/>
      <c r="E818" s="76">
        <v>3890736</v>
      </c>
      <c r="F818" s="53" t="s">
        <v>690</v>
      </c>
    </row>
    <row r="819" spans="1:6" x14ac:dyDescent="0.3">
      <c r="A819" s="93" t="s">
        <v>1274</v>
      </c>
      <c r="B819" s="76" t="s">
        <v>1139</v>
      </c>
      <c r="C819" s="76" t="s">
        <v>1621</v>
      </c>
      <c r="D819" s="76"/>
      <c r="E819" s="76">
        <v>3890736</v>
      </c>
      <c r="F819" s="53" t="s">
        <v>1273</v>
      </c>
    </row>
    <row r="820" spans="1:6" x14ac:dyDescent="0.3">
      <c r="A820" s="93" t="s">
        <v>1338</v>
      </c>
      <c r="B820" s="76" t="s">
        <v>1139</v>
      </c>
      <c r="C820" s="76" t="s">
        <v>1621</v>
      </c>
      <c r="D820" s="76"/>
      <c r="E820" s="76">
        <v>3890761</v>
      </c>
      <c r="F820" s="53" t="s">
        <v>1339</v>
      </c>
    </row>
    <row r="821" spans="1:6" x14ac:dyDescent="0.3">
      <c r="A821" s="93" t="s">
        <v>1153</v>
      </c>
      <c r="B821" s="76" t="s">
        <v>1139</v>
      </c>
      <c r="C821" s="76" t="s">
        <v>1621</v>
      </c>
      <c r="D821" s="76"/>
      <c r="E821" s="76">
        <v>3890736</v>
      </c>
      <c r="F821" s="53" t="s">
        <v>1154</v>
      </c>
    </row>
    <row r="822" spans="1:6" x14ac:dyDescent="0.3">
      <c r="A822" s="93" t="s">
        <v>1193</v>
      </c>
      <c r="B822" s="76" t="s">
        <v>1139</v>
      </c>
      <c r="C822" s="76" t="s">
        <v>1621</v>
      </c>
      <c r="D822" s="76"/>
      <c r="E822" s="76">
        <v>3890736</v>
      </c>
      <c r="F822" s="53" t="s">
        <v>1194</v>
      </c>
    </row>
    <row r="823" spans="1:6" x14ac:dyDescent="0.3">
      <c r="A823" s="93" t="s">
        <v>1212</v>
      </c>
      <c r="B823" s="76" t="s">
        <v>1139</v>
      </c>
      <c r="C823" s="76" t="s">
        <v>1621</v>
      </c>
      <c r="D823" s="76"/>
      <c r="E823" s="76">
        <v>3890762</v>
      </c>
      <c r="F823" s="53" t="s">
        <v>1213</v>
      </c>
    </row>
    <row r="824" spans="1:6" x14ac:dyDescent="0.3">
      <c r="A824" s="93" t="s">
        <v>1340</v>
      </c>
      <c r="B824" s="76" t="s">
        <v>1139</v>
      </c>
      <c r="C824" s="76" t="s">
        <v>1621</v>
      </c>
      <c r="D824" s="76"/>
      <c r="E824" s="76">
        <v>3890763</v>
      </c>
      <c r="F824" s="53" t="s">
        <v>1339</v>
      </c>
    </row>
    <row r="825" spans="1:6" x14ac:dyDescent="0.3">
      <c r="A825" s="93" t="s">
        <v>1346</v>
      </c>
      <c r="B825" s="76" t="s">
        <v>1139</v>
      </c>
      <c r="C825" s="76" t="s">
        <v>1621</v>
      </c>
      <c r="D825" s="76"/>
      <c r="E825" s="76">
        <v>3890764</v>
      </c>
      <c r="F825" s="53" t="s">
        <v>1347</v>
      </c>
    </row>
    <row r="826" spans="1:6" x14ac:dyDescent="0.3">
      <c r="A826" s="93" t="s">
        <v>1216</v>
      </c>
      <c r="B826" s="76" t="s">
        <v>1139</v>
      </c>
      <c r="C826" s="76" t="s">
        <v>1621</v>
      </c>
      <c r="D826" s="76"/>
      <c r="E826" s="76">
        <v>3890736</v>
      </c>
      <c r="F826" s="53" t="s">
        <v>190</v>
      </c>
    </row>
    <row r="827" spans="1:6" x14ac:dyDescent="0.3">
      <c r="A827" s="93" t="s">
        <v>1234</v>
      </c>
      <c r="B827" s="76" t="s">
        <v>1139</v>
      </c>
      <c r="C827" s="76" t="s">
        <v>1621</v>
      </c>
      <c r="D827" s="76"/>
      <c r="E827" s="76">
        <v>3890736</v>
      </c>
      <c r="F827" s="53" t="s">
        <v>1226</v>
      </c>
    </row>
    <row r="828" spans="1:6" x14ac:dyDescent="0.3">
      <c r="A828" s="93" t="s">
        <v>1235</v>
      </c>
      <c r="B828" s="76" t="s">
        <v>1139</v>
      </c>
      <c r="C828" s="76" t="s">
        <v>1621</v>
      </c>
      <c r="D828" s="76"/>
      <c r="E828" s="76">
        <v>3890736</v>
      </c>
      <c r="F828" s="53" t="s">
        <v>1226</v>
      </c>
    </row>
    <row r="829" spans="1:6" x14ac:dyDescent="0.3">
      <c r="A829" s="93" t="s">
        <v>1236</v>
      </c>
      <c r="B829" s="76" t="s">
        <v>1139</v>
      </c>
      <c r="C829" s="76" t="s">
        <v>1621</v>
      </c>
      <c r="D829" s="76"/>
      <c r="E829" s="76">
        <v>3890736</v>
      </c>
      <c r="F829" s="53" t="s">
        <v>1226</v>
      </c>
    </row>
    <row r="830" spans="1:6" x14ac:dyDescent="0.3">
      <c r="A830" s="93" t="s">
        <v>1290</v>
      </c>
      <c r="B830" s="76" t="s">
        <v>1139</v>
      </c>
      <c r="C830" s="76" t="s">
        <v>1621</v>
      </c>
      <c r="D830" s="76"/>
      <c r="E830" s="76">
        <v>3890736</v>
      </c>
      <c r="F830" s="53" t="s">
        <v>1291</v>
      </c>
    </row>
    <row r="831" spans="1:6" x14ac:dyDescent="0.3">
      <c r="A831" s="93" t="s">
        <v>1341</v>
      </c>
      <c r="B831" s="76" t="s">
        <v>1139</v>
      </c>
      <c r="C831" s="76" t="s">
        <v>1621</v>
      </c>
      <c r="D831" s="76"/>
      <c r="E831" s="76">
        <v>3890765</v>
      </c>
      <c r="F831" s="53" t="s">
        <v>1339</v>
      </c>
    </row>
    <row r="832" spans="1:6" x14ac:dyDescent="0.3">
      <c r="A832" s="93" t="s">
        <v>1355</v>
      </c>
      <c r="B832" s="76" t="s">
        <v>1139</v>
      </c>
      <c r="C832" s="76" t="s">
        <v>1621</v>
      </c>
      <c r="D832" s="76"/>
      <c r="E832" s="76">
        <v>3890736</v>
      </c>
      <c r="F832" s="53" t="s">
        <v>554</v>
      </c>
    </row>
    <row r="833" spans="1:6" x14ac:dyDescent="0.3">
      <c r="A833" s="93" t="s">
        <v>1218</v>
      </c>
      <c r="B833" s="76" t="s">
        <v>1139</v>
      </c>
      <c r="C833" s="76" t="s">
        <v>1621</v>
      </c>
      <c r="D833" s="76"/>
      <c r="E833" s="76">
        <v>3890766</v>
      </c>
      <c r="F833" s="53" t="s">
        <v>396</v>
      </c>
    </row>
    <row r="834" spans="1:6" x14ac:dyDescent="0.3">
      <c r="A834" s="93" t="s">
        <v>1190</v>
      </c>
      <c r="B834" s="76" t="s">
        <v>1139</v>
      </c>
      <c r="C834" s="76" t="s">
        <v>1621</v>
      </c>
      <c r="D834" s="76"/>
      <c r="E834" s="76">
        <v>3890767</v>
      </c>
      <c r="F834" s="53" t="s">
        <v>1191</v>
      </c>
    </row>
    <row r="835" spans="1:6" x14ac:dyDescent="0.3">
      <c r="A835" s="93" t="s">
        <v>1187</v>
      </c>
      <c r="B835" s="76" t="s">
        <v>1139</v>
      </c>
      <c r="C835" s="76" t="s">
        <v>1621</v>
      </c>
      <c r="D835" s="76"/>
      <c r="E835" s="76">
        <v>3890736</v>
      </c>
      <c r="F835" s="53" t="s">
        <v>368</v>
      </c>
    </row>
    <row r="836" spans="1:6" x14ac:dyDescent="0.3">
      <c r="A836" s="93" t="s">
        <v>1171</v>
      </c>
      <c r="B836" s="76" t="s">
        <v>1139</v>
      </c>
      <c r="C836" s="76" t="s">
        <v>1621</v>
      </c>
      <c r="D836" s="76"/>
      <c r="E836" s="76">
        <v>3890768</v>
      </c>
      <c r="F836" s="53" t="s">
        <v>1167</v>
      </c>
    </row>
    <row r="837" spans="1:6" x14ac:dyDescent="0.3">
      <c r="A837" s="93" t="s">
        <v>1172</v>
      </c>
      <c r="B837" s="76" t="s">
        <v>1139</v>
      </c>
      <c r="C837" s="76" t="s">
        <v>1621</v>
      </c>
      <c r="D837" s="76"/>
      <c r="E837" s="76">
        <v>3890769</v>
      </c>
      <c r="F837" s="53" t="s">
        <v>1167</v>
      </c>
    </row>
    <row r="838" spans="1:6" x14ac:dyDescent="0.3">
      <c r="A838" s="93" t="s">
        <v>1173</v>
      </c>
      <c r="B838" s="76" t="s">
        <v>1139</v>
      </c>
      <c r="C838" s="76" t="s">
        <v>1621</v>
      </c>
      <c r="D838" s="76"/>
      <c r="E838" s="76">
        <v>3890770</v>
      </c>
      <c r="F838" s="53" t="s">
        <v>1167</v>
      </c>
    </row>
    <row r="839" spans="1:6" x14ac:dyDescent="0.3">
      <c r="A839" s="93" t="s">
        <v>1292</v>
      </c>
      <c r="B839" s="76" t="s">
        <v>1139</v>
      </c>
      <c r="C839" s="76" t="s">
        <v>1621</v>
      </c>
      <c r="D839" s="76"/>
      <c r="E839" s="76">
        <v>3890736</v>
      </c>
      <c r="F839" s="53" t="s">
        <v>1291</v>
      </c>
    </row>
    <row r="840" spans="1:6" x14ac:dyDescent="0.3">
      <c r="A840" s="93" t="s">
        <v>1222</v>
      </c>
      <c r="B840" s="76" t="s">
        <v>1139</v>
      </c>
      <c r="C840" s="76" t="s">
        <v>1621</v>
      </c>
      <c r="D840" s="76"/>
      <c r="E840" s="76">
        <v>3890771</v>
      </c>
      <c r="F840" s="53" t="s">
        <v>1223</v>
      </c>
    </row>
    <row r="841" spans="1:6" x14ac:dyDescent="0.3">
      <c r="A841" s="93" t="s">
        <v>1237</v>
      </c>
      <c r="B841" s="76" t="s">
        <v>1139</v>
      </c>
      <c r="C841" s="76" t="s">
        <v>1621</v>
      </c>
      <c r="D841" s="76"/>
      <c r="E841" s="76">
        <v>3890736</v>
      </c>
      <c r="F841" s="53" t="s">
        <v>1226</v>
      </c>
    </row>
    <row r="842" spans="1:6" x14ac:dyDescent="0.3">
      <c r="A842" s="93" t="s">
        <v>1195</v>
      </c>
      <c r="B842" s="76" t="s">
        <v>1139</v>
      </c>
      <c r="C842" s="76" t="s">
        <v>1621</v>
      </c>
      <c r="D842" s="76"/>
      <c r="E842" s="76">
        <v>3890736</v>
      </c>
      <c r="F842" s="53" t="s">
        <v>1194</v>
      </c>
    </row>
    <row r="843" spans="1:6" x14ac:dyDescent="0.3">
      <c r="A843" s="93" t="s">
        <v>1632</v>
      </c>
      <c r="B843" s="76" t="s">
        <v>1139</v>
      </c>
      <c r="C843" s="76" t="s">
        <v>1621</v>
      </c>
      <c r="D843" s="76"/>
      <c r="E843" s="76">
        <v>3890772</v>
      </c>
      <c r="F843" s="53" t="s">
        <v>1347</v>
      </c>
    </row>
    <row r="844" spans="1:6" x14ac:dyDescent="0.3">
      <c r="A844" s="93" t="s">
        <v>1348</v>
      </c>
      <c r="B844" s="76" t="s">
        <v>1139</v>
      </c>
      <c r="C844" s="76" t="s">
        <v>1621</v>
      </c>
      <c r="D844" s="76"/>
      <c r="E844" s="76">
        <v>3890773</v>
      </c>
      <c r="F844" s="53" t="s">
        <v>1347</v>
      </c>
    </row>
    <row r="845" spans="1:6" x14ac:dyDescent="0.3">
      <c r="A845" s="93" t="s">
        <v>1349</v>
      </c>
      <c r="B845" s="76" t="s">
        <v>1139</v>
      </c>
      <c r="C845" s="76" t="s">
        <v>1621</v>
      </c>
      <c r="D845" s="76"/>
      <c r="E845" s="76">
        <v>3890774</v>
      </c>
      <c r="F845" s="53" t="s">
        <v>1347</v>
      </c>
    </row>
    <row r="846" spans="1:6" x14ac:dyDescent="0.3">
      <c r="A846" s="93" t="s">
        <v>1350</v>
      </c>
      <c r="B846" s="76" t="s">
        <v>1139</v>
      </c>
      <c r="C846" s="76" t="s">
        <v>1621</v>
      </c>
      <c r="D846" s="76"/>
      <c r="E846" s="76">
        <v>3890775</v>
      </c>
      <c r="F846" s="53" t="s">
        <v>1347</v>
      </c>
    </row>
    <row r="847" spans="1:6" x14ac:dyDescent="0.3">
      <c r="A847" s="93" t="s">
        <v>1141</v>
      </c>
      <c r="B847" s="76" t="s">
        <v>1139</v>
      </c>
      <c r="C847" s="76" t="s">
        <v>1621</v>
      </c>
      <c r="D847" s="76"/>
      <c r="E847" s="76">
        <v>3890776</v>
      </c>
      <c r="F847" s="53" t="s">
        <v>1026</v>
      </c>
    </row>
    <row r="848" spans="1:6" x14ac:dyDescent="0.3">
      <c r="A848" s="93" t="s">
        <v>1217</v>
      </c>
      <c r="B848" s="76" t="s">
        <v>1139</v>
      </c>
      <c r="C848" s="76" t="s">
        <v>1621</v>
      </c>
      <c r="D848" s="76"/>
      <c r="E848" s="76">
        <v>3890736</v>
      </c>
      <c r="F848" s="53" t="s">
        <v>190</v>
      </c>
    </row>
    <row r="849" spans="1:6" x14ac:dyDescent="0.3">
      <c r="A849" s="93" t="s">
        <v>1337</v>
      </c>
      <c r="B849" s="76" t="s">
        <v>1139</v>
      </c>
      <c r="C849" s="76" t="s">
        <v>1621</v>
      </c>
      <c r="D849" s="76"/>
      <c r="E849" s="76">
        <v>3890736</v>
      </c>
      <c r="F849" s="53" t="s">
        <v>780</v>
      </c>
    </row>
    <row r="850" spans="1:6" x14ac:dyDescent="0.3">
      <c r="A850" s="93" t="s">
        <v>1155</v>
      </c>
      <c r="B850" s="76" t="s">
        <v>1139</v>
      </c>
      <c r="C850" s="76" t="s">
        <v>1621</v>
      </c>
      <c r="D850" s="76"/>
      <c r="E850" s="76">
        <v>3890736</v>
      </c>
      <c r="F850" s="53" t="s">
        <v>1154</v>
      </c>
    </row>
    <row r="851" spans="1:6" x14ac:dyDescent="0.3">
      <c r="A851" s="93" t="s">
        <v>1174</v>
      </c>
      <c r="B851" s="76" t="s">
        <v>1139</v>
      </c>
      <c r="C851" s="76" t="s">
        <v>1621</v>
      </c>
      <c r="D851" s="76"/>
      <c r="E851" s="76">
        <v>3890777</v>
      </c>
      <c r="F851" s="53" t="s">
        <v>1175</v>
      </c>
    </row>
    <row r="852" spans="1:6" x14ac:dyDescent="0.3">
      <c r="A852" s="93" t="s">
        <v>1309</v>
      </c>
      <c r="B852" s="76" t="s">
        <v>1139</v>
      </c>
      <c r="C852" s="76" t="s">
        <v>1621</v>
      </c>
      <c r="D852" s="76"/>
      <c r="E852" s="76">
        <v>3890780</v>
      </c>
      <c r="F852" s="53" t="s">
        <v>1310</v>
      </c>
    </row>
    <row r="853" spans="1:6" x14ac:dyDescent="0.3">
      <c r="A853" s="93" t="s">
        <v>1156</v>
      </c>
      <c r="B853" s="76" t="s">
        <v>1139</v>
      </c>
      <c r="C853" s="76" t="s">
        <v>1621</v>
      </c>
      <c r="D853" s="76"/>
      <c r="E853" s="76">
        <v>3890736</v>
      </c>
      <c r="F853" s="53" t="s">
        <v>1154</v>
      </c>
    </row>
    <row r="854" spans="1:6" x14ac:dyDescent="0.3">
      <c r="A854" s="93" t="s">
        <v>1356</v>
      </c>
      <c r="B854" s="76" t="s">
        <v>1139</v>
      </c>
      <c r="C854" s="76" t="s">
        <v>1621</v>
      </c>
      <c r="D854" s="76"/>
      <c r="E854" s="76">
        <v>3890736</v>
      </c>
      <c r="F854" s="53" t="s">
        <v>554</v>
      </c>
    </row>
    <row r="855" spans="1:6" x14ac:dyDescent="0.3">
      <c r="A855" s="93" t="s">
        <v>1238</v>
      </c>
      <c r="B855" s="76" t="s">
        <v>1139</v>
      </c>
      <c r="C855" s="76" t="s">
        <v>1621</v>
      </c>
      <c r="D855" s="76"/>
      <c r="E855" s="76">
        <v>3890736</v>
      </c>
      <c r="F855" s="53" t="s">
        <v>1226</v>
      </c>
    </row>
    <row r="856" spans="1:6" x14ac:dyDescent="0.3">
      <c r="A856" s="93" t="s">
        <v>1239</v>
      </c>
      <c r="B856" s="76" t="s">
        <v>1139</v>
      </c>
      <c r="C856" s="76" t="s">
        <v>1621</v>
      </c>
      <c r="D856" s="76"/>
      <c r="E856" s="76">
        <v>3890736</v>
      </c>
      <c r="F856" s="53" t="s">
        <v>1226</v>
      </c>
    </row>
    <row r="857" spans="1:6" x14ac:dyDescent="0.3">
      <c r="A857" s="93" t="s">
        <v>1384</v>
      </c>
      <c r="B857" s="76" t="s">
        <v>1139</v>
      </c>
      <c r="C857" s="76" t="s">
        <v>1621</v>
      </c>
      <c r="D857" s="76"/>
      <c r="E857" s="76">
        <v>3890781</v>
      </c>
      <c r="F857" s="53" t="s">
        <v>1385</v>
      </c>
    </row>
    <row r="858" spans="1:6" x14ac:dyDescent="0.3">
      <c r="A858" s="93" t="s">
        <v>1386</v>
      </c>
      <c r="B858" s="76" t="s">
        <v>1139</v>
      </c>
      <c r="C858" s="76" t="s">
        <v>1621</v>
      </c>
      <c r="D858" s="76"/>
      <c r="E858" s="76">
        <v>3890782</v>
      </c>
      <c r="F858" s="53" t="s">
        <v>1385</v>
      </c>
    </row>
    <row r="859" spans="1:6" x14ac:dyDescent="0.3">
      <c r="A859" s="93" t="s">
        <v>1387</v>
      </c>
      <c r="B859" s="76" t="s">
        <v>1139</v>
      </c>
      <c r="C859" s="76" t="s">
        <v>1621</v>
      </c>
      <c r="D859" s="76"/>
      <c r="E859" s="76">
        <v>3890783</v>
      </c>
      <c r="F859" s="53" t="s">
        <v>1385</v>
      </c>
    </row>
    <row r="860" spans="1:6" x14ac:dyDescent="0.3">
      <c r="A860" s="93" t="s">
        <v>1318</v>
      </c>
      <c r="B860" s="76" t="s">
        <v>1139</v>
      </c>
      <c r="C860" s="76" t="s">
        <v>1621</v>
      </c>
      <c r="D860" s="76"/>
      <c r="E860" s="76">
        <v>3890736</v>
      </c>
      <c r="F860" s="53" t="s">
        <v>915</v>
      </c>
    </row>
    <row r="861" spans="1:6" x14ac:dyDescent="0.3">
      <c r="A861" s="93" t="s">
        <v>1264</v>
      </c>
      <c r="B861" s="76" t="s">
        <v>1139</v>
      </c>
      <c r="C861" s="76" t="s">
        <v>1621</v>
      </c>
      <c r="D861" s="76"/>
      <c r="E861" s="76">
        <v>3890736</v>
      </c>
      <c r="F861" s="53" t="s">
        <v>1265</v>
      </c>
    </row>
    <row r="862" spans="1:6" x14ac:dyDescent="0.3">
      <c r="A862" s="93" t="s">
        <v>1255</v>
      </c>
      <c r="B862" s="76" t="s">
        <v>1139</v>
      </c>
      <c r="C862" s="76" t="s">
        <v>1621</v>
      </c>
      <c r="D862" s="76"/>
      <c r="E862" s="76">
        <v>3890736</v>
      </c>
      <c r="F862" s="53" t="s">
        <v>1056</v>
      </c>
    </row>
    <row r="863" spans="1:6" x14ac:dyDescent="0.3">
      <c r="A863" s="93" t="s">
        <v>1240</v>
      </c>
      <c r="B863" s="76" t="s">
        <v>1139</v>
      </c>
      <c r="C863" s="76" t="s">
        <v>1621</v>
      </c>
      <c r="D863" s="76"/>
      <c r="E863" s="76">
        <v>3890736</v>
      </c>
      <c r="F863" s="53" t="s">
        <v>1226</v>
      </c>
    </row>
    <row r="864" spans="1:6" x14ac:dyDescent="0.3">
      <c r="A864" s="93" t="s">
        <v>1266</v>
      </c>
      <c r="B864" s="76" t="s">
        <v>1139</v>
      </c>
      <c r="C864" s="76" t="s">
        <v>1621</v>
      </c>
      <c r="D864" s="76"/>
      <c r="E864" s="76">
        <v>3890736</v>
      </c>
      <c r="F864" s="53" t="s">
        <v>1003</v>
      </c>
    </row>
    <row r="865" spans="1:6" x14ac:dyDescent="0.3">
      <c r="A865" s="93" t="s">
        <v>1192</v>
      </c>
      <c r="B865" s="76" t="s">
        <v>1139</v>
      </c>
      <c r="C865" s="76" t="s">
        <v>1621</v>
      </c>
      <c r="D865" s="76"/>
      <c r="E865" s="76">
        <v>3890784</v>
      </c>
      <c r="F865" s="53" t="s">
        <v>1191</v>
      </c>
    </row>
    <row r="866" spans="1:6" x14ac:dyDescent="0.3">
      <c r="A866" s="93" t="s">
        <v>1301</v>
      </c>
      <c r="B866" s="76" t="s">
        <v>1139</v>
      </c>
      <c r="C866" s="76" t="s">
        <v>1621</v>
      </c>
      <c r="D866" s="76"/>
      <c r="E866" s="76">
        <v>3890736</v>
      </c>
      <c r="F866" s="53" t="s">
        <v>758</v>
      </c>
    </row>
    <row r="867" spans="1:6" x14ac:dyDescent="0.3">
      <c r="A867" s="93" t="s">
        <v>1383</v>
      </c>
      <c r="B867" s="76" t="s">
        <v>1139</v>
      </c>
      <c r="C867" s="76" t="s">
        <v>1621</v>
      </c>
      <c r="D867" s="76"/>
      <c r="E867" s="76">
        <v>3890786</v>
      </c>
      <c r="F867" s="53" t="s">
        <v>285</v>
      </c>
    </row>
    <row r="868" spans="1:6" x14ac:dyDescent="0.3">
      <c r="A868" s="93" t="s">
        <v>1390</v>
      </c>
      <c r="B868" s="76" t="s">
        <v>1139</v>
      </c>
      <c r="C868" s="76" t="s">
        <v>1621</v>
      </c>
      <c r="D868" s="76"/>
      <c r="E868" s="76">
        <v>3890787</v>
      </c>
      <c r="F868" s="53" t="s">
        <v>937</v>
      </c>
    </row>
    <row r="869" spans="1:6" x14ac:dyDescent="0.3">
      <c r="A869" s="93" t="s">
        <v>1391</v>
      </c>
      <c r="B869" s="76" t="s">
        <v>1139</v>
      </c>
      <c r="C869" s="76" t="s">
        <v>1621</v>
      </c>
      <c r="D869" s="76"/>
      <c r="E869" s="76">
        <v>3890788</v>
      </c>
      <c r="F869" s="53" t="s">
        <v>937</v>
      </c>
    </row>
    <row r="870" spans="1:6" x14ac:dyDescent="0.3">
      <c r="A870" s="93" t="s">
        <v>1392</v>
      </c>
      <c r="B870" s="76" t="s">
        <v>1139</v>
      </c>
      <c r="C870" s="76" t="s">
        <v>1621</v>
      </c>
      <c r="D870" s="76"/>
      <c r="E870" s="76">
        <v>3890789</v>
      </c>
      <c r="F870" s="53" t="s">
        <v>937</v>
      </c>
    </row>
    <row r="871" spans="1:6" x14ac:dyDescent="0.3">
      <c r="A871" s="93" t="s">
        <v>1393</v>
      </c>
      <c r="B871" s="76" t="s">
        <v>1139</v>
      </c>
      <c r="C871" s="76" t="s">
        <v>1621</v>
      </c>
      <c r="D871" s="76"/>
      <c r="E871" s="76">
        <v>3890790</v>
      </c>
      <c r="F871" s="53" t="s">
        <v>937</v>
      </c>
    </row>
    <row r="872" spans="1:6" x14ac:dyDescent="0.3">
      <c r="A872" s="93" t="s">
        <v>1394</v>
      </c>
      <c r="B872" s="76" t="s">
        <v>1139</v>
      </c>
      <c r="C872" s="76" t="s">
        <v>1621</v>
      </c>
      <c r="D872" s="76"/>
      <c r="E872" s="76">
        <v>3890791</v>
      </c>
      <c r="F872" s="53" t="s">
        <v>937</v>
      </c>
    </row>
    <row r="873" spans="1:6" x14ac:dyDescent="0.3">
      <c r="A873" s="93" t="s">
        <v>1352</v>
      </c>
      <c r="B873" s="76" t="s">
        <v>1139</v>
      </c>
      <c r="C873" s="76" t="s">
        <v>1621</v>
      </c>
      <c r="D873" s="76"/>
      <c r="E873" s="76">
        <v>3890736</v>
      </c>
      <c r="F873" s="53" t="s">
        <v>544</v>
      </c>
    </row>
    <row r="874" spans="1:6" x14ac:dyDescent="0.3">
      <c r="A874" s="93" t="s">
        <v>1275</v>
      </c>
      <c r="B874" s="76" t="s">
        <v>1139</v>
      </c>
      <c r="C874" s="76" t="s">
        <v>1621</v>
      </c>
      <c r="D874" s="76"/>
      <c r="E874" s="76">
        <v>3890736</v>
      </c>
      <c r="F874" s="53" t="s">
        <v>1273</v>
      </c>
    </row>
    <row r="875" spans="1:6" x14ac:dyDescent="0.3">
      <c r="A875" s="93" t="s">
        <v>1295</v>
      </c>
      <c r="B875" s="76" t="s">
        <v>1139</v>
      </c>
      <c r="C875" s="76" t="s">
        <v>1621</v>
      </c>
      <c r="D875" s="76"/>
      <c r="E875" s="76">
        <v>3890792</v>
      </c>
      <c r="F875" s="53" t="s">
        <v>1296</v>
      </c>
    </row>
    <row r="876" spans="1:6" x14ac:dyDescent="0.3">
      <c r="A876" s="93" t="s">
        <v>1366</v>
      </c>
      <c r="B876" s="76" t="s">
        <v>1139</v>
      </c>
      <c r="C876" s="76" t="s">
        <v>1621</v>
      </c>
      <c r="D876" s="76"/>
      <c r="E876" s="76">
        <v>3890793</v>
      </c>
      <c r="F876" s="53" t="s">
        <v>1367</v>
      </c>
    </row>
    <row r="877" spans="1:6" x14ac:dyDescent="0.3">
      <c r="A877" s="93" t="s">
        <v>1267</v>
      </c>
      <c r="B877" s="76" t="s">
        <v>1139</v>
      </c>
      <c r="C877" s="76" t="s">
        <v>1621</v>
      </c>
      <c r="D877" s="76"/>
      <c r="E877" s="76">
        <v>3890794</v>
      </c>
      <c r="F877" s="53" t="s">
        <v>1268</v>
      </c>
    </row>
    <row r="878" spans="1:6" x14ac:dyDescent="0.3">
      <c r="A878" s="93" t="s">
        <v>1188</v>
      </c>
      <c r="B878" s="76" t="s">
        <v>1139</v>
      </c>
      <c r="C878" s="76" t="s">
        <v>1621</v>
      </c>
      <c r="D878" s="76"/>
      <c r="E878" s="76">
        <v>3890736</v>
      </c>
      <c r="F878" s="53" t="s">
        <v>368</v>
      </c>
    </row>
    <row r="879" spans="1:6" x14ac:dyDescent="0.3">
      <c r="A879" s="93" t="s">
        <v>1270</v>
      </c>
      <c r="B879" s="76" t="s">
        <v>1139</v>
      </c>
      <c r="C879" s="76" t="s">
        <v>1621</v>
      </c>
      <c r="D879" s="76"/>
      <c r="E879" s="76">
        <v>3890796</v>
      </c>
      <c r="F879" s="53" t="s">
        <v>1271</v>
      </c>
    </row>
    <row r="880" spans="1:6" x14ac:dyDescent="0.3">
      <c r="A880" s="93" t="s">
        <v>1276</v>
      </c>
      <c r="B880" s="76" t="s">
        <v>1139</v>
      </c>
      <c r="C880" s="76" t="s">
        <v>1621</v>
      </c>
      <c r="D880" s="76"/>
      <c r="E880" s="76">
        <v>3890736</v>
      </c>
      <c r="F880" s="53" t="s">
        <v>1273</v>
      </c>
    </row>
    <row r="881" spans="1:6" x14ac:dyDescent="0.3">
      <c r="A881" s="93" t="s">
        <v>1277</v>
      </c>
      <c r="B881" s="76" t="s">
        <v>1139</v>
      </c>
      <c r="C881" s="76" t="s">
        <v>1621</v>
      </c>
      <c r="D881" s="76"/>
      <c r="E881" s="76">
        <v>3890736</v>
      </c>
      <c r="F881" s="53" t="s">
        <v>1273</v>
      </c>
    </row>
    <row r="882" spans="1:6" x14ac:dyDescent="0.3">
      <c r="A882" s="93" t="s">
        <v>1161</v>
      </c>
      <c r="B882" s="76" t="s">
        <v>1139</v>
      </c>
      <c r="C882" s="76" t="s">
        <v>1621</v>
      </c>
      <c r="D882" s="76"/>
      <c r="E882" s="76">
        <v>3890797</v>
      </c>
      <c r="F882" s="53" t="s">
        <v>598</v>
      </c>
    </row>
    <row r="883" spans="1:6" x14ac:dyDescent="0.3">
      <c r="A883" s="93" t="s">
        <v>1163</v>
      </c>
      <c r="B883" s="76" t="s">
        <v>1139</v>
      </c>
      <c r="C883" s="76" t="s">
        <v>1621</v>
      </c>
      <c r="D883" s="76"/>
      <c r="E883" s="76">
        <v>3890736</v>
      </c>
      <c r="F883" s="53" t="s">
        <v>1164</v>
      </c>
    </row>
    <row r="884" spans="1:6" x14ac:dyDescent="0.3">
      <c r="A884" s="93" t="s">
        <v>1176</v>
      </c>
      <c r="B884" s="76" t="s">
        <v>1139</v>
      </c>
      <c r="C884" s="76" t="s">
        <v>1621</v>
      </c>
      <c r="D884" s="76"/>
      <c r="E884" s="76">
        <v>3890736</v>
      </c>
      <c r="F884" s="53" t="s">
        <v>227</v>
      </c>
    </row>
    <row r="885" spans="1:6" x14ac:dyDescent="0.3">
      <c r="A885" s="93" t="s">
        <v>1278</v>
      </c>
      <c r="B885" s="76" t="s">
        <v>1139</v>
      </c>
      <c r="C885" s="76" t="s">
        <v>1621</v>
      </c>
      <c r="D885" s="76"/>
      <c r="E885" s="76">
        <v>3890736</v>
      </c>
      <c r="F885" s="53" t="s">
        <v>1273</v>
      </c>
    </row>
    <row r="886" spans="1:6" x14ac:dyDescent="0.3">
      <c r="A886" s="93" t="s">
        <v>1351</v>
      </c>
      <c r="B886" s="76" t="s">
        <v>1139</v>
      </c>
      <c r="C886" s="76" t="s">
        <v>1621</v>
      </c>
      <c r="D886" s="76"/>
      <c r="E886" s="76">
        <v>3890799</v>
      </c>
      <c r="F886" s="53" t="s">
        <v>1347</v>
      </c>
    </row>
    <row r="887" spans="1:6" x14ac:dyDescent="0.3">
      <c r="A887" s="93" t="s">
        <v>1319</v>
      </c>
      <c r="B887" s="76" t="s">
        <v>1139</v>
      </c>
      <c r="C887" s="76" t="s">
        <v>1621</v>
      </c>
      <c r="D887" s="76"/>
      <c r="E887" s="76">
        <v>3890736</v>
      </c>
      <c r="F887" s="53" t="s">
        <v>915</v>
      </c>
    </row>
    <row r="888" spans="1:6" x14ac:dyDescent="0.3">
      <c r="A888" s="93" t="s">
        <v>1320</v>
      </c>
      <c r="B888" s="76" t="s">
        <v>1139</v>
      </c>
      <c r="C888" s="76" t="s">
        <v>1621</v>
      </c>
      <c r="D888" s="76"/>
      <c r="E888" s="76">
        <v>3890736</v>
      </c>
      <c r="F888" s="53" t="s">
        <v>915</v>
      </c>
    </row>
    <row r="889" spans="1:6" x14ac:dyDescent="0.3">
      <c r="A889" s="93" t="s">
        <v>1269</v>
      </c>
      <c r="B889" s="76" t="s">
        <v>1139</v>
      </c>
      <c r="C889" s="76" t="s">
        <v>1621</v>
      </c>
      <c r="D889" s="76"/>
      <c r="E889" s="76">
        <v>3890800</v>
      </c>
      <c r="F889" s="53" t="s">
        <v>1268</v>
      </c>
    </row>
    <row r="890" spans="1:6" x14ac:dyDescent="0.3">
      <c r="A890" s="93" t="s">
        <v>1287</v>
      </c>
      <c r="B890" s="76" t="s">
        <v>1139</v>
      </c>
      <c r="C890" s="76" t="s">
        <v>1621</v>
      </c>
      <c r="D890" s="76"/>
      <c r="E890" s="76">
        <v>3890736</v>
      </c>
      <c r="F890" s="53" t="s">
        <v>1288</v>
      </c>
    </row>
    <row r="891" spans="1:6" x14ac:dyDescent="0.3">
      <c r="A891" s="93" t="s">
        <v>1293</v>
      </c>
      <c r="B891" s="76" t="s">
        <v>1139</v>
      </c>
      <c r="C891" s="76" t="s">
        <v>1621</v>
      </c>
      <c r="D891" s="76"/>
      <c r="E891" s="76">
        <v>3890736</v>
      </c>
      <c r="F891" s="53" t="s">
        <v>1291</v>
      </c>
    </row>
    <row r="892" spans="1:6" x14ac:dyDescent="0.3">
      <c r="A892" s="93" t="s">
        <v>1321</v>
      </c>
      <c r="B892" s="76" t="s">
        <v>1139</v>
      </c>
      <c r="C892" s="76" t="s">
        <v>1621</v>
      </c>
      <c r="D892" s="76"/>
      <c r="E892" s="76">
        <v>3890736</v>
      </c>
      <c r="F892" s="53" t="s">
        <v>915</v>
      </c>
    </row>
    <row r="893" spans="1:6" x14ac:dyDescent="0.3">
      <c r="A893" s="93" t="s">
        <v>1181</v>
      </c>
      <c r="B893" s="76" t="s">
        <v>1139</v>
      </c>
      <c r="C893" s="76" t="s">
        <v>1621</v>
      </c>
      <c r="D893" s="76"/>
      <c r="E893" s="76">
        <v>3890736</v>
      </c>
      <c r="F893" s="53" t="s">
        <v>690</v>
      </c>
    </row>
    <row r="894" spans="1:6" x14ac:dyDescent="0.3">
      <c r="A894" s="93" t="s">
        <v>1297</v>
      </c>
      <c r="B894" s="76" t="s">
        <v>1139</v>
      </c>
      <c r="C894" s="76" t="s">
        <v>1621</v>
      </c>
      <c r="D894" s="76"/>
      <c r="E894" s="76">
        <v>3890736</v>
      </c>
      <c r="F894" s="53" t="s">
        <v>1298</v>
      </c>
    </row>
    <row r="895" spans="1:6" x14ac:dyDescent="0.3">
      <c r="A895" s="93" t="s">
        <v>1299</v>
      </c>
      <c r="B895" s="76" t="s">
        <v>1139</v>
      </c>
      <c r="C895" s="76" t="s">
        <v>1621</v>
      </c>
      <c r="D895" s="76"/>
      <c r="E895" s="76">
        <v>3890736</v>
      </c>
      <c r="F895" s="53" t="s">
        <v>1298</v>
      </c>
    </row>
    <row r="896" spans="1:6" x14ac:dyDescent="0.3">
      <c r="A896" s="93" t="s">
        <v>1302</v>
      </c>
      <c r="B896" s="76" t="s">
        <v>1139</v>
      </c>
      <c r="C896" s="76" t="s">
        <v>1621</v>
      </c>
      <c r="D896" s="76"/>
      <c r="E896" s="76">
        <v>3890803</v>
      </c>
      <c r="F896" s="53" t="s">
        <v>84</v>
      </c>
    </row>
    <row r="897" spans="1:6" x14ac:dyDescent="0.3">
      <c r="A897" s="93" t="s">
        <v>1303</v>
      </c>
      <c r="B897" s="76" t="s">
        <v>1139</v>
      </c>
      <c r="C897" s="76" t="s">
        <v>1621</v>
      </c>
      <c r="D897" s="76"/>
      <c r="E897" s="76">
        <v>3890804</v>
      </c>
      <c r="F897" s="53" t="s">
        <v>84</v>
      </c>
    </row>
    <row r="898" spans="1:6" x14ac:dyDescent="0.3">
      <c r="A898" s="93" t="s">
        <v>1304</v>
      </c>
      <c r="B898" s="76" t="s">
        <v>1139</v>
      </c>
      <c r="C898" s="76" t="s">
        <v>1621</v>
      </c>
      <c r="D898" s="76"/>
      <c r="E898" s="76">
        <v>3890805</v>
      </c>
      <c r="F898" s="53" t="s">
        <v>84</v>
      </c>
    </row>
    <row r="899" spans="1:6" x14ac:dyDescent="0.3">
      <c r="A899" s="93" t="s">
        <v>1305</v>
      </c>
      <c r="B899" s="76" t="s">
        <v>1139</v>
      </c>
      <c r="C899" s="76" t="s">
        <v>1621</v>
      </c>
      <c r="D899" s="76"/>
      <c r="E899" s="76">
        <v>3890806</v>
      </c>
      <c r="F899" s="53" t="s">
        <v>84</v>
      </c>
    </row>
    <row r="900" spans="1:6" x14ac:dyDescent="0.3">
      <c r="A900" s="93" t="s">
        <v>1185</v>
      </c>
      <c r="B900" s="76" t="s">
        <v>1139</v>
      </c>
      <c r="C900" s="76" t="s">
        <v>1621</v>
      </c>
      <c r="D900" s="76"/>
      <c r="E900" s="76">
        <v>3890807</v>
      </c>
      <c r="F900" s="53" t="s">
        <v>1184</v>
      </c>
    </row>
    <row r="901" spans="1:6" x14ac:dyDescent="0.3">
      <c r="A901" s="93" t="s">
        <v>1196</v>
      </c>
      <c r="B901" s="76" t="s">
        <v>1139</v>
      </c>
      <c r="C901" s="76" t="s">
        <v>1621</v>
      </c>
      <c r="D901" s="76"/>
      <c r="E901" s="76">
        <v>3890736</v>
      </c>
      <c r="F901" s="53" t="s">
        <v>1194</v>
      </c>
    </row>
    <row r="902" spans="1:6" x14ac:dyDescent="0.3">
      <c r="A902" s="93" t="s">
        <v>1314</v>
      </c>
      <c r="B902" s="76" t="s">
        <v>1139</v>
      </c>
      <c r="C902" s="76" t="s">
        <v>1621</v>
      </c>
      <c r="D902" s="76"/>
      <c r="E902" s="76">
        <v>3890808</v>
      </c>
      <c r="F902" s="53" t="s">
        <v>1315</v>
      </c>
    </row>
    <row r="903" spans="1:6" x14ac:dyDescent="0.3">
      <c r="A903" s="93" t="s">
        <v>1316</v>
      </c>
      <c r="B903" s="76" t="s">
        <v>1139</v>
      </c>
      <c r="C903" s="76" t="s">
        <v>1621</v>
      </c>
      <c r="D903" s="76"/>
      <c r="E903" s="76">
        <v>3890809</v>
      </c>
      <c r="F903" s="53" t="s">
        <v>1315</v>
      </c>
    </row>
    <row r="904" spans="1:6" x14ac:dyDescent="0.3">
      <c r="A904" s="93" t="s">
        <v>1279</v>
      </c>
      <c r="B904" s="76" t="s">
        <v>1139</v>
      </c>
      <c r="C904" s="76" t="s">
        <v>1621</v>
      </c>
      <c r="D904" s="76"/>
      <c r="E904" s="76">
        <v>3890736</v>
      </c>
      <c r="F904" s="53" t="s">
        <v>1273</v>
      </c>
    </row>
    <row r="905" spans="1:6" x14ac:dyDescent="0.3">
      <c r="A905" s="93" t="s">
        <v>1189</v>
      </c>
      <c r="B905" s="76" t="s">
        <v>1139</v>
      </c>
      <c r="C905" s="76" t="s">
        <v>1621</v>
      </c>
      <c r="D905" s="76"/>
      <c r="E905" s="76">
        <v>3890736</v>
      </c>
      <c r="F905" s="53" t="s">
        <v>368</v>
      </c>
    </row>
    <row r="906" spans="1:6" x14ac:dyDescent="0.3">
      <c r="A906" s="93" t="s">
        <v>1330</v>
      </c>
      <c r="B906" s="76" t="s">
        <v>1139</v>
      </c>
      <c r="C906" s="76" t="s">
        <v>1621</v>
      </c>
      <c r="D906" s="76"/>
      <c r="E906" s="76">
        <v>3890736</v>
      </c>
      <c r="F906" s="53" t="s">
        <v>1329</v>
      </c>
    </row>
    <row r="907" spans="1:6" x14ac:dyDescent="0.3">
      <c r="A907" s="93" t="s">
        <v>1262</v>
      </c>
      <c r="B907" s="76" t="s">
        <v>1139</v>
      </c>
      <c r="C907" s="76" t="s">
        <v>1621</v>
      </c>
      <c r="D907" s="76"/>
      <c r="E907" s="76">
        <v>3890736</v>
      </c>
      <c r="F907" s="53" t="s">
        <v>1259</v>
      </c>
    </row>
    <row r="908" spans="1:6" x14ac:dyDescent="0.3">
      <c r="A908" s="93" t="s">
        <v>1157</v>
      </c>
      <c r="B908" s="76" t="s">
        <v>1139</v>
      </c>
      <c r="C908" s="76" t="s">
        <v>1621</v>
      </c>
      <c r="D908" s="76"/>
      <c r="E908" s="76">
        <v>3890736</v>
      </c>
      <c r="F908" s="53" t="s">
        <v>1154</v>
      </c>
    </row>
    <row r="909" spans="1:6" x14ac:dyDescent="0.3">
      <c r="A909" s="93" t="s">
        <v>1138</v>
      </c>
      <c r="B909" s="76" t="s">
        <v>1139</v>
      </c>
      <c r="C909" s="76" t="s">
        <v>1621</v>
      </c>
      <c r="D909" s="76"/>
      <c r="E909" s="76">
        <v>3890811</v>
      </c>
      <c r="F909" s="53" t="s">
        <v>332</v>
      </c>
    </row>
    <row r="910" spans="1:6" x14ac:dyDescent="0.3">
      <c r="A910" s="93" t="s">
        <v>1158</v>
      </c>
      <c r="B910" s="76" t="s">
        <v>1139</v>
      </c>
      <c r="C910" s="76" t="s">
        <v>1621</v>
      </c>
      <c r="D910" s="76"/>
      <c r="E910" s="76">
        <v>3890736</v>
      </c>
      <c r="F910" s="53" t="s">
        <v>1154</v>
      </c>
    </row>
    <row r="911" spans="1:6" x14ac:dyDescent="0.3">
      <c r="A911" s="93" t="s">
        <v>1159</v>
      </c>
      <c r="B911" s="76" t="s">
        <v>1139</v>
      </c>
      <c r="C911" s="76" t="s">
        <v>1621</v>
      </c>
      <c r="D911" s="76"/>
      <c r="E911" s="76">
        <v>3890736</v>
      </c>
      <c r="F911" s="53" t="s">
        <v>1154</v>
      </c>
    </row>
    <row r="912" spans="1:6" x14ac:dyDescent="0.3">
      <c r="A912" s="93" t="s">
        <v>1322</v>
      </c>
      <c r="B912" s="76" t="s">
        <v>1139</v>
      </c>
      <c r="C912" s="76" t="s">
        <v>1621</v>
      </c>
      <c r="D912" s="76"/>
      <c r="E912" s="76">
        <v>3890736</v>
      </c>
      <c r="F912" s="53" t="s">
        <v>915</v>
      </c>
    </row>
    <row r="913" spans="1:6" x14ac:dyDescent="0.3">
      <c r="A913" s="93" t="s">
        <v>1323</v>
      </c>
      <c r="B913" s="76" t="s">
        <v>1139</v>
      </c>
      <c r="C913" s="76" t="s">
        <v>1621</v>
      </c>
      <c r="D913" s="76"/>
      <c r="E913" s="76">
        <v>3890736</v>
      </c>
      <c r="F913" s="53" t="s">
        <v>915</v>
      </c>
    </row>
    <row r="914" spans="1:6" x14ac:dyDescent="0.3">
      <c r="A914" s="93" t="s">
        <v>1241</v>
      </c>
      <c r="B914" s="76" t="s">
        <v>1139</v>
      </c>
      <c r="C914" s="76" t="s">
        <v>1621</v>
      </c>
      <c r="D914" s="76"/>
      <c r="E914" s="76">
        <v>3890736</v>
      </c>
      <c r="F914" s="53" t="s">
        <v>1226</v>
      </c>
    </row>
    <row r="915" spans="1:6" x14ac:dyDescent="0.3">
      <c r="A915" s="93" t="s">
        <v>1256</v>
      </c>
      <c r="B915" s="76" t="s">
        <v>1139</v>
      </c>
      <c r="C915" s="76" t="s">
        <v>1621</v>
      </c>
      <c r="D915" s="76"/>
      <c r="E915" s="76">
        <v>3890736</v>
      </c>
      <c r="F915" s="53" t="s">
        <v>1257</v>
      </c>
    </row>
    <row r="916" spans="1:6" x14ac:dyDescent="0.3">
      <c r="A916" s="93" t="s">
        <v>1357</v>
      </c>
      <c r="B916" s="76" t="s">
        <v>1139</v>
      </c>
      <c r="C916" s="76" t="s">
        <v>1621</v>
      </c>
      <c r="D916" s="76"/>
      <c r="E916" s="76">
        <v>3890736</v>
      </c>
      <c r="F916" s="53" t="s">
        <v>554</v>
      </c>
    </row>
    <row r="917" spans="1:6" x14ac:dyDescent="0.3">
      <c r="A917" s="93" t="s">
        <v>1324</v>
      </c>
      <c r="B917" s="76" t="s">
        <v>1139</v>
      </c>
      <c r="C917" s="76" t="s">
        <v>1621</v>
      </c>
      <c r="D917" s="76"/>
      <c r="E917" s="76">
        <v>3890736</v>
      </c>
      <c r="F917" s="53" t="s">
        <v>915</v>
      </c>
    </row>
    <row r="918" spans="1:6" x14ac:dyDescent="0.3">
      <c r="A918" s="93" t="s">
        <v>1312</v>
      </c>
      <c r="B918" s="76" t="s">
        <v>1139</v>
      </c>
      <c r="C918" s="76" t="s">
        <v>1621</v>
      </c>
      <c r="D918" s="76"/>
      <c r="E918" s="76">
        <v>3890812</v>
      </c>
      <c r="F918" s="53" t="s">
        <v>1313</v>
      </c>
    </row>
    <row r="919" spans="1:6" x14ac:dyDescent="0.3">
      <c r="A919" s="93" t="s">
        <v>1370</v>
      </c>
      <c r="B919" s="76" t="s">
        <v>1139</v>
      </c>
      <c r="C919" s="76" t="s">
        <v>1621</v>
      </c>
      <c r="D919" s="76"/>
      <c r="E919" s="76">
        <v>3890813</v>
      </c>
      <c r="F919" s="53" t="s">
        <v>164</v>
      </c>
    </row>
    <row r="920" spans="1:6" x14ac:dyDescent="0.3">
      <c r="A920" s="93" t="s">
        <v>1345</v>
      </c>
      <c r="B920" s="76" t="s">
        <v>1139</v>
      </c>
      <c r="C920" s="76" t="s">
        <v>1621</v>
      </c>
      <c r="D920" s="76"/>
      <c r="E920" s="76">
        <v>3890814</v>
      </c>
      <c r="F920" s="53" t="s">
        <v>1086</v>
      </c>
    </row>
    <row r="921" spans="1:6" x14ac:dyDescent="0.3">
      <c r="A921" s="93" t="s">
        <v>1165</v>
      </c>
      <c r="B921" s="76" t="s">
        <v>1139</v>
      </c>
      <c r="C921" s="76" t="s">
        <v>1621</v>
      </c>
      <c r="D921" s="76"/>
      <c r="E921" s="76">
        <v>3890736</v>
      </c>
      <c r="F921" s="53" t="s">
        <v>1164</v>
      </c>
    </row>
    <row r="922" spans="1:6" x14ac:dyDescent="0.3">
      <c r="A922" s="93" t="s">
        <v>1285</v>
      </c>
      <c r="B922" s="76" t="s">
        <v>1139</v>
      </c>
      <c r="C922" s="76" t="s">
        <v>1621</v>
      </c>
      <c r="D922" s="76"/>
      <c r="E922" s="76">
        <v>3890815</v>
      </c>
      <c r="F922" s="53" t="s">
        <v>1283</v>
      </c>
    </row>
    <row r="923" spans="1:6" x14ac:dyDescent="0.3">
      <c r="A923" s="93" t="s">
        <v>1343</v>
      </c>
      <c r="B923" s="76" t="s">
        <v>1139</v>
      </c>
      <c r="C923" s="76" t="s">
        <v>1621</v>
      </c>
      <c r="D923" s="76"/>
      <c r="E923" s="76">
        <v>3890736</v>
      </c>
      <c r="F923" s="53" t="s">
        <v>1344</v>
      </c>
    </row>
    <row r="924" spans="1:6" x14ac:dyDescent="0.3">
      <c r="A924" s="93" t="s">
        <v>1149</v>
      </c>
      <c r="B924" s="76" t="s">
        <v>1139</v>
      </c>
      <c r="C924" s="76" t="s">
        <v>1621</v>
      </c>
      <c r="D924" s="76"/>
      <c r="E924" s="76">
        <v>3890816</v>
      </c>
      <c r="F924" s="53" t="s">
        <v>340</v>
      </c>
    </row>
    <row r="925" spans="1:6" x14ac:dyDescent="0.3">
      <c r="A925" s="93" t="s">
        <v>1142</v>
      </c>
      <c r="B925" s="76" t="s">
        <v>1139</v>
      </c>
      <c r="C925" s="76" t="s">
        <v>1621</v>
      </c>
      <c r="D925" s="76"/>
      <c r="E925" s="76">
        <v>3890817</v>
      </c>
      <c r="F925" s="53" t="s">
        <v>1026</v>
      </c>
    </row>
    <row r="926" spans="1:6" x14ac:dyDescent="0.3">
      <c r="A926" s="93" t="s">
        <v>1325</v>
      </c>
      <c r="B926" s="76" t="s">
        <v>1139</v>
      </c>
      <c r="C926" s="76" t="s">
        <v>1621</v>
      </c>
      <c r="D926" s="76"/>
      <c r="E926" s="76">
        <v>3890736</v>
      </c>
      <c r="F926" s="53" t="s">
        <v>915</v>
      </c>
    </row>
    <row r="927" spans="1:6" x14ac:dyDescent="0.3">
      <c r="A927" s="93" t="s">
        <v>1160</v>
      </c>
      <c r="B927" s="76" t="s">
        <v>1139</v>
      </c>
      <c r="C927" s="76" t="s">
        <v>1621</v>
      </c>
      <c r="D927" s="76"/>
      <c r="E927" s="76">
        <v>3890736</v>
      </c>
      <c r="F927" s="53" t="s">
        <v>1154</v>
      </c>
    </row>
    <row r="928" spans="1:6" x14ac:dyDescent="0.3">
      <c r="A928" s="93" t="s">
        <v>1373</v>
      </c>
      <c r="B928" s="76" t="s">
        <v>1139</v>
      </c>
      <c r="C928" s="76" t="s">
        <v>1621</v>
      </c>
      <c r="D928" s="76"/>
      <c r="E928" s="76">
        <v>3890818</v>
      </c>
      <c r="F928" s="53" t="s">
        <v>1374</v>
      </c>
    </row>
    <row r="929" spans="1:6" x14ac:dyDescent="0.3">
      <c r="A929" s="93" t="s">
        <v>1281</v>
      </c>
      <c r="B929" s="76" t="s">
        <v>1139</v>
      </c>
      <c r="C929" s="76" t="s">
        <v>1621</v>
      </c>
      <c r="D929" s="76"/>
      <c r="E929" s="76">
        <v>3890736</v>
      </c>
      <c r="F929" s="53" t="s">
        <v>1273</v>
      </c>
    </row>
    <row r="930" spans="1:6" x14ac:dyDescent="0.3">
      <c r="A930" s="93" t="s">
        <v>1364</v>
      </c>
      <c r="B930" s="76" t="s">
        <v>1139</v>
      </c>
      <c r="C930" s="76" t="s">
        <v>1621</v>
      </c>
      <c r="D930" s="76"/>
      <c r="E930" s="76">
        <v>3890819</v>
      </c>
      <c r="F930" s="53" t="s">
        <v>1365</v>
      </c>
    </row>
    <row r="931" spans="1:6" x14ac:dyDescent="0.3">
      <c r="A931" s="93" t="s">
        <v>1242</v>
      </c>
      <c r="B931" s="76" t="s">
        <v>1139</v>
      </c>
      <c r="C931" s="76" t="s">
        <v>1621</v>
      </c>
      <c r="D931" s="76"/>
      <c r="E931" s="76">
        <v>3890736</v>
      </c>
      <c r="F931" s="53" t="s">
        <v>1226</v>
      </c>
    </row>
    <row r="932" spans="1:6" x14ac:dyDescent="0.3">
      <c r="A932" s="93" t="s">
        <v>1368</v>
      </c>
      <c r="B932" s="76" t="s">
        <v>1139</v>
      </c>
      <c r="C932" s="76" t="s">
        <v>1621</v>
      </c>
      <c r="D932" s="76"/>
      <c r="E932" s="76">
        <v>3890736</v>
      </c>
      <c r="F932" s="53" t="s">
        <v>1369</v>
      </c>
    </row>
    <row r="933" spans="1:6" x14ac:dyDescent="0.3">
      <c r="A933" s="93" t="s">
        <v>1326</v>
      </c>
      <c r="B933" s="76" t="s">
        <v>1139</v>
      </c>
      <c r="C933" s="76" t="s">
        <v>1621</v>
      </c>
      <c r="D933" s="76"/>
      <c r="E933" s="76">
        <v>3890736</v>
      </c>
      <c r="F933" s="53" t="s">
        <v>915</v>
      </c>
    </row>
    <row r="934" spans="1:6" x14ac:dyDescent="0.3">
      <c r="A934" s="93" t="s">
        <v>1294</v>
      </c>
      <c r="B934" s="76" t="s">
        <v>1139</v>
      </c>
      <c r="C934" s="76" t="s">
        <v>1621</v>
      </c>
      <c r="D934" s="76"/>
      <c r="E934" s="76">
        <v>3890736</v>
      </c>
      <c r="F934" s="53" t="s">
        <v>1291</v>
      </c>
    </row>
    <row r="935" spans="1:6" x14ac:dyDescent="0.3">
      <c r="A935" s="93" t="s">
        <v>1308</v>
      </c>
      <c r="B935" s="76" t="s">
        <v>1139</v>
      </c>
      <c r="C935" s="76" t="s">
        <v>1621</v>
      </c>
      <c r="D935" s="76"/>
      <c r="E935" s="76">
        <v>3890819</v>
      </c>
      <c r="F935" s="53" t="s">
        <v>1307</v>
      </c>
    </row>
    <row r="936" spans="1:6" x14ac:dyDescent="0.3">
      <c r="A936" s="93" t="s">
        <v>1331</v>
      </c>
      <c r="B936" s="76" t="s">
        <v>1139</v>
      </c>
      <c r="C936" s="76" t="s">
        <v>1621</v>
      </c>
      <c r="D936" s="76"/>
      <c r="E936" s="76">
        <v>3890736</v>
      </c>
      <c r="F936" s="53" t="s">
        <v>1329</v>
      </c>
    </row>
    <row r="937" spans="1:6" x14ac:dyDescent="0.3">
      <c r="A937" s="93" t="s">
        <v>1327</v>
      </c>
      <c r="B937" s="76" t="s">
        <v>1139</v>
      </c>
      <c r="C937" s="76" t="s">
        <v>1621</v>
      </c>
      <c r="D937" s="76"/>
      <c r="E937" s="76">
        <v>3890736</v>
      </c>
      <c r="F937" s="53" t="s">
        <v>915</v>
      </c>
    </row>
    <row r="938" spans="1:6" x14ac:dyDescent="0.3">
      <c r="A938" s="93" t="s">
        <v>1147</v>
      </c>
      <c r="B938" s="76" t="s">
        <v>1139</v>
      </c>
      <c r="C938" s="76" t="s">
        <v>1621</v>
      </c>
      <c r="D938" s="76"/>
      <c r="E938" s="76">
        <v>3890736</v>
      </c>
      <c r="F938" s="53" t="s">
        <v>1144</v>
      </c>
    </row>
    <row r="939" spans="1:6" x14ac:dyDescent="0.3">
      <c r="A939" s="93" t="s">
        <v>1243</v>
      </c>
      <c r="B939" s="76" t="s">
        <v>1139</v>
      </c>
      <c r="C939" s="76" t="s">
        <v>1621</v>
      </c>
      <c r="D939" s="76"/>
      <c r="E939" s="76">
        <v>3890736</v>
      </c>
      <c r="F939" s="53" t="s">
        <v>1226</v>
      </c>
    </row>
    <row r="940" spans="1:6" x14ac:dyDescent="0.3">
      <c r="A940" s="93" t="s">
        <v>1244</v>
      </c>
      <c r="B940" s="76" t="s">
        <v>1139</v>
      </c>
      <c r="C940" s="76" t="s">
        <v>1621</v>
      </c>
      <c r="D940" s="76"/>
      <c r="E940" s="76">
        <v>3890736</v>
      </c>
      <c r="F940" s="53" t="s">
        <v>1226</v>
      </c>
    </row>
    <row r="941" spans="1:6" x14ac:dyDescent="0.3">
      <c r="A941" s="93" t="s">
        <v>1245</v>
      </c>
      <c r="B941" s="76" t="s">
        <v>1139</v>
      </c>
      <c r="C941" s="76" t="s">
        <v>1621</v>
      </c>
      <c r="D941" s="76"/>
      <c r="E941" s="76">
        <v>3890736</v>
      </c>
      <c r="F941" s="53" t="s">
        <v>1226</v>
      </c>
    </row>
    <row r="942" spans="1:6" x14ac:dyDescent="0.3">
      <c r="A942" s="93" t="s">
        <v>1246</v>
      </c>
      <c r="B942" s="76" t="s">
        <v>1139</v>
      </c>
      <c r="C942" s="76" t="s">
        <v>1621</v>
      </c>
      <c r="D942" s="76"/>
      <c r="E942" s="76">
        <v>3890736</v>
      </c>
      <c r="F942" s="53" t="s">
        <v>1226</v>
      </c>
    </row>
    <row r="943" spans="1:6" x14ac:dyDescent="0.3">
      <c r="A943" s="93" t="s">
        <v>1247</v>
      </c>
      <c r="B943" s="76" t="s">
        <v>1139</v>
      </c>
      <c r="C943" s="76" t="s">
        <v>1621</v>
      </c>
      <c r="D943" s="76"/>
      <c r="E943" s="76">
        <v>3890736</v>
      </c>
      <c r="F943" s="53" t="s">
        <v>1226</v>
      </c>
    </row>
    <row r="944" spans="1:6" x14ac:dyDescent="0.3">
      <c r="A944" s="93" t="s">
        <v>1248</v>
      </c>
      <c r="B944" s="76" t="s">
        <v>1139</v>
      </c>
      <c r="C944" s="76" t="s">
        <v>1621</v>
      </c>
      <c r="D944" s="76"/>
      <c r="E944" s="76">
        <v>3890736</v>
      </c>
      <c r="F944" s="53" t="s">
        <v>1226</v>
      </c>
    </row>
    <row r="945" spans="1:6" x14ac:dyDescent="0.3">
      <c r="A945" s="93" t="s">
        <v>1249</v>
      </c>
      <c r="B945" s="76" t="s">
        <v>1139</v>
      </c>
      <c r="C945" s="76" t="s">
        <v>1621</v>
      </c>
      <c r="D945" s="76"/>
      <c r="E945" s="76">
        <v>3890736</v>
      </c>
      <c r="F945" s="53" t="s">
        <v>1226</v>
      </c>
    </row>
    <row r="946" spans="1:6" x14ac:dyDescent="0.3">
      <c r="A946" s="93" t="s">
        <v>1250</v>
      </c>
      <c r="B946" s="76" t="s">
        <v>1139</v>
      </c>
      <c r="C946" s="76" t="s">
        <v>1621</v>
      </c>
      <c r="D946" s="76"/>
      <c r="E946" s="76">
        <v>3890736</v>
      </c>
      <c r="F946" s="53" t="s">
        <v>1226</v>
      </c>
    </row>
    <row r="947" spans="1:6" x14ac:dyDescent="0.3">
      <c r="A947" s="93" t="s">
        <v>1380</v>
      </c>
      <c r="B947" s="76" t="s">
        <v>1139</v>
      </c>
      <c r="C947" s="76" t="s">
        <v>1621</v>
      </c>
      <c r="D947" s="76"/>
      <c r="E947" s="76">
        <v>3890821</v>
      </c>
      <c r="F947" s="53" t="s">
        <v>1381</v>
      </c>
    </row>
    <row r="948" spans="1:6" x14ac:dyDescent="0.3">
      <c r="A948" s="93" t="s">
        <v>1211</v>
      </c>
      <c r="B948" s="76" t="s">
        <v>1139</v>
      </c>
      <c r="C948" s="76" t="s">
        <v>1621</v>
      </c>
      <c r="D948" s="76"/>
      <c r="E948" s="76">
        <v>3890822</v>
      </c>
      <c r="F948" s="53" t="s">
        <v>379</v>
      </c>
    </row>
    <row r="949" spans="1:6" x14ac:dyDescent="0.3">
      <c r="A949" s="93" t="s">
        <v>1342</v>
      </c>
      <c r="B949" s="76" t="s">
        <v>1139</v>
      </c>
      <c r="C949" s="76" t="s">
        <v>1621</v>
      </c>
      <c r="D949" s="76"/>
      <c r="E949" s="76">
        <v>3890823</v>
      </c>
      <c r="F949" s="53" t="s">
        <v>1339</v>
      </c>
    </row>
    <row r="950" spans="1:6" x14ac:dyDescent="0.3">
      <c r="A950" s="93" t="s">
        <v>1382</v>
      </c>
      <c r="B950" s="76" t="s">
        <v>1139</v>
      </c>
      <c r="C950" s="76" t="s">
        <v>1621</v>
      </c>
      <c r="D950" s="76"/>
      <c r="E950" s="76">
        <v>3890824</v>
      </c>
      <c r="F950" s="53" t="s">
        <v>1381</v>
      </c>
    </row>
    <row r="951" spans="1:6" x14ac:dyDescent="0.3">
      <c r="A951" s="93" t="s">
        <v>1379</v>
      </c>
      <c r="B951" s="76" t="s">
        <v>1139</v>
      </c>
      <c r="C951" s="76" t="s">
        <v>1621</v>
      </c>
      <c r="D951" s="76"/>
      <c r="E951" s="76">
        <v>3890826</v>
      </c>
      <c r="F951" s="53" t="s">
        <v>1376</v>
      </c>
    </row>
    <row r="952" spans="1:6" x14ac:dyDescent="0.3">
      <c r="A952" s="93" t="s">
        <v>1300</v>
      </c>
      <c r="B952" s="76" t="s">
        <v>1139</v>
      </c>
      <c r="C952" s="76" t="s">
        <v>1621</v>
      </c>
      <c r="D952" s="76"/>
      <c r="E952" s="76">
        <v>3890736</v>
      </c>
      <c r="F952" s="53" t="s">
        <v>1298</v>
      </c>
    </row>
    <row r="953" spans="1:6" x14ac:dyDescent="0.3">
      <c r="A953" s="93" t="s">
        <v>1182</v>
      </c>
      <c r="B953" s="76" t="s">
        <v>1139</v>
      </c>
      <c r="C953" s="76" t="s">
        <v>1621</v>
      </c>
      <c r="D953" s="76"/>
      <c r="E953" s="76">
        <v>3890736</v>
      </c>
      <c r="F953" s="53" t="s">
        <v>690</v>
      </c>
    </row>
    <row r="954" spans="1:6" x14ac:dyDescent="0.3">
      <c r="A954" s="93" t="s">
        <v>1634</v>
      </c>
      <c r="B954" s="76" t="s">
        <v>1139</v>
      </c>
      <c r="C954" s="76" t="s">
        <v>1621</v>
      </c>
      <c r="D954" s="76"/>
      <c r="E954" s="76">
        <v>3890827</v>
      </c>
      <c r="F954" s="53" t="s">
        <v>1224</v>
      </c>
    </row>
    <row r="955" spans="1:6" x14ac:dyDescent="0.3">
      <c r="A955" s="93" t="s">
        <v>1208</v>
      </c>
      <c r="B955" s="76" t="s">
        <v>1139</v>
      </c>
      <c r="C955" s="76" t="s">
        <v>1621</v>
      </c>
      <c r="D955" s="76"/>
      <c r="E955" s="76">
        <v>3890828</v>
      </c>
      <c r="F955" s="53" t="s">
        <v>705</v>
      </c>
    </row>
    <row r="956" spans="1:6" x14ac:dyDescent="0.3">
      <c r="A956" s="93" t="s">
        <v>1334</v>
      </c>
      <c r="B956" s="76" t="s">
        <v>1139</v>
      </c>
      <c r="C956" s="76" t="s">
        <v>1621</v>
      </c>
      <c r="D956" s="76"/>
      <c r="E956" s="76">
        <v>3890829</v>
      </c>
      <c r="F956" s="53" t="s">
        <v>1333</v>
      </c>
    </row>
    <row r="957" spans="1:6" x14ac:dyDescent="0.3">
      <c r="A957" s="93" t="s">
        <v>1371</v>
      </c>
      <c r="B957" s="76" t="s">
        <v>1139</v>
      </c>
      <c r="C957" s="76" t="s">
        <v>1621</v>
      </c>
      <c r="D957" s="76"/>
      <c r="E957" s="76">
        <v>3890830</v>
      </c>
      <c r="F957" s="53" t="s">
        <v>164</v>
      </c>
    </row>
    <row r="958" spans="1:6" x14ac:dyDescent="0.3">
      <c r="A958" s="93" t="s">
        <v>1289</v>
      </c>
      <c r="B958" s="76" t="s">
        <v>1139</v>
      </c>
      <c r="C958" s="76" t="s">
        <v>1621</v>
      </c>
      <c r="D958" s="76"/>
      <c r="E958" s="76">
        <v>3890831</v>
      </c>
      <c r="F958" s="53" t="s">
        <v>1074</v>
      </c>
    </row>
    <row r="959" spans="1:6" x14ac:dyDescent="0.3">
      <c r="A959" s="93" t="s">
        <v>1221</v>
      </c>
      <c r="B959" s="76" t="s">
        <v>1139</v>
      </c>
      <c r="C959" s="76" t="s">
        <v>1621</v>
      </c>
      <c r="D959" s="76"/>
      <c r="E959" s="76">
        <v>3890832</v>
      </c>
      <c r="F959" s="53" t="s">
        <v>1220</v>
      </c>
    </row>
    <row r="960" spans="1:6" x14ac:dyDescent="0.3">
      <c r="A960" s="93" t="s">
        <v>1251</v>
      </c>
      <c r="B960" s="76" t="s">
        <v>1139</v>
      </c>
      <c r="C960" s="76" t="s">
        <v>1621</v>
      </c>
      <c r="D960" s="76"/>
      <c r="E960" s="76">
        <v>3890736</v>
      </c>
      <c r="F960" s="53" t="s">
        <v>1226</v>
      </c>
    </row>
    <row r="961" spans="1:6" x14ac:dyDescent="0.3">
      <c r="A961" s="93" t="s">
        <v>1252</v>
      </c>
      <c r="B961" s="76" t="s">
        <v>1139</v>
      </c>
      <c r="C961" s="76" t="s">
        <v>1621</v>
      </c>
      <c r="D961" s="76"/>
      <c r="E961" s="76">
        <v>3890736</v>
      </c>
      <c r="F961" s="53" t="s">
        <v>1226</v>
      </c>
    </row>
    <row r="962" spans="1:6" x14ac:dyDescent="0.3">
      <c r="A962" s="93" t="s">
        <v>1286</v>
      </c>
      <c r="B962" s="76" t="s">
        <v>1139</v>
      </c>
      <c r="C962" s="76" t="s">
        <v>1621</v>
      </c>
      <c r="D962" s="76"/>
      <c r="E962" s="76">
        <v>3890834</v>
      </c>
      <c r="F962" s="53" t="s">
        <v>1283</v>
      </c>
    </row>
    <row r="963" spans="1:6" x14ac:dyDescent="0.3">
      <c r="A963" s="93" t="s">
        <v>1263</v>
      </c>
      <c r="B963" s="76" t="s">
        <v>1139</v>
      </c>
      <c r="C963" s="76" t="s">
        <v>1621</v>
      </c>
      <c r="D963" s="76"/>
      <c r="E963" s="76">
        <v>3890736</v>
      </c>
      <c r="F963" s="53" t="s">
        <v>1259</v>
      </c>
    </row>
    <row r="964" spans="1:6" x14ac:dyDescent="0.3">
      <c r="A964" s="93" t="s">
        <v>1197</v>
      </c>
      <c r="B964" s="76" t="s">
        <v>1139</v>
      </c>
      <c r="C964" s="76" t="s">
        <v>1621</v>
      </c>
      <c r="D964" s="76"/>
      <c r="E964" s="76">
        <v>3890835</v>
      </c>
      <c r="F964" s="53" t="s">
        <v>705</v>
      </c>
    </row>
    <row r="965" spans="1:6" x14ac:dyDescent="0.3">
      <c r="A965" s="93" t="s">
        <v>1198</v>
      </c>
      <c r="B965" s="76" t="s">
        <v>1139</v>
      </c>
      <c r="C965" s="76" t="s">
        <v>1621</v>
      </c>
      <c r="D965" s="76"/>
      <c r="E965" s="76">
        <v>3890836</v>
      </c>
      <c r="F965" s="53" t="s">
        <v>705</v>
      </c>
    </row>
    <row r="966" spans="1:6" x14ac:dyDescent="0.3">
      <c r="A966" s="93" t="s">
        <v>1199</v>
      </c>
      <c r="B966" s="76" t="s">
        <v>1139</v>
      </c>
      <c r="C966" s="76" t="s">
        <v>1621</v>
      </c>
      <c r="D966" s="76"/>
      <c r="E966" s="76">
        <v>3890837</v>
      </c>
      <c r="F966" s="53" t="s">
        <v>705</v>
      </c>
    </row>
    <row r="967" spans="1:6" x14ac:dyDescent="0.3">
      <c r="A967" s="93" t="s">
        <v>1200</v>
      </c>
      <c r="B967" s="76" t="s">
        <v>1139</v>
      </c>
      <c r="C967" s="76" t="s">
        <v>1621</v>
      </c>
      <c r="D967" s="76"/>
      <c r="E967" s="76">
        <v>3890838</v>
      </c>
      <c r="F967" s="53" t="s">
        <v>705</v>
      </c>
    </row>
    <row r="968" spans="1:6" x14ac:dyDescent="0.3">
      <c r="A968" s="93" t="s">
        <v>1395</v>
      </c>
      <c r="B968" s="76" t="s">
        <v>1139</v>
      </c>
      <c r="C968" s="76" t="s">
        <v>1621</v>
      </c>
      <c r="D968" s="76"/>
      <c r="E968" s="76">
        <v>3890736</v>
      </c>
      <c r="F968" s="53" t="s">
        <v>1396</v>
      </c>
    </row>
    <row r="969" spans="1:6" x14ac:dyDescent="0.3">
      <c r="A969" s="93" t="s">
        <v>1150</v>
      </c>
      <c r="B969" s="76" t="s">
        <v>1139</v>
      </c>
      <c r="C969" s="76" t="s">
        <v>1621</v>
      </c>
      <c r="D969" s="76"/>
      <c r="E969" s="76">
        <v>3890839</v>
      </c>
      <c r="F969" s="53" t="s">
        <v>1151</v>
      </c>
    </row>
    <row r="970" spans="1:6" x14ac:dyDescent="0.3">
      <c r="A970" s="93" t="s">
        <v>1359</v>
      </c>
      <c r="B970" s="76" t="s">
        <v>1139</v>
      </c>
      <c r="C970" s="76" t="s">
        <v>1621</v>
      </c>
      <c r="D970" s="76"/>
      <c r="E970" s="76">
        <v>3890840</v>
      </c>
      <c r="F970" s="53" t="s">
        <v>804</v>
      </c>
    </row>
    <row r="971" spans="1:6" x14ac:dyDescent="0.3">
      <c r="A971" s="93" t="s">
        <v>1360</v>
      </c>
      <c r="B971" s="76" t="s">
        <v>1139</v>
      </c>
      <c r="C971" s="76" t="s">
        <v>1621</v>
      </c>
      <c r="D971" s="76"/>
      <c r="E971" s="76">
        <v>3890841</v>
      </c>
      <c r="F971" s="53" t="s">
        <v>804</v>
      </c>
    </row>
    <row r="972" spans="1:6" x14ac:dyDescent="0.3">
      <c r="A972" s="93" t="s">
        <v>1361</v>
      </c>
      <c r="B972" s="76" t="s">
        <v>1139</v>
      </c>
      <c r="C972" s="76" t="s">
        <v>1621</v>
      </c>
      <c r="D972" s="76"/>
      <c r="E972" s="76">
        <v>3890842</v>
      </c>
      <c r="F972" s="53" t="s">
        <v>804</v>
      </c>
    </row>
    <row r="973" spans="1:6" x14ac:dyDescent="0.3">
      <c r="A973" s="93" t="s">
        <v>1362</v>
      </c>
      <c r="B973" s="76" t="s">
        <v>1139</v>
      </c>
      <c r="C973" s="76" t="s">
        <v>1621</v>
      </c>
      <c r="D973" s="76"/>
      <c r="E973" s="76">
        <v>3890843</v>
      </c>
      <c r="F973" s="53" t="s">
        <v>804</v>
      </c>
    </row>
    <row r="974" spans="1:6" x14ac:dyDescent="0.3">
      <c r="A974" s="93" t="s">
        <v>1363</v>
      </c>
      <c r="B974" s="76" t="s">
        <v>1139</v>
      </c>
      <c r="C974" s="76" t="s">
        <v>1621</v>
      </c>
      <c r="D974" s="76"/>
      <c r="E974" s="76">
        <v>3890844</v>
      </c>
      <c r="F974" s="53" t="s">
        <v>804</v>
      </c>
    </row>
    <row r="975" spans="1:6" x14ac:dyDescent="0.3">
      <c r="A975" s="93" t="s">
        <v>1335</v>
      </c>
      <c r="B975" s="76" t="s">
        <v>1139</v>
      </c>
      <c r="C975" s="76" t="s">
        <v>1621</v>
      </c>
      <c r="D975" s="76"/>
      <c r="E975" s="76">
        <v>3890845</v>
      </c>
      <c r="F975" s="53" t="s">
        <v>1333</v>
      </c>
    </row>
    <row r="976" spans="1:6" x14ac:dyDescent="0.3">
      <c r="A976" s="93" t="s">
        <v>1332</v>
      </c>
      <c r="B976" s="76" t="s">
        <v>1139</v>
      </c>
      <c r="C976" s="76" t="s">
        <v>1621</v>
      </c>
      <c r="D976" s="76"/>
      <c r="E976" s="76">
        <v>3890846</v>
      </c>
      <c r="F976" s="53" t="s">
        <v>1333</v>
      </c>
    </row>
    <row r="977" spans="1:6" x14ac:dyDescent="0.3">
      <c r="A977" s="93" t="s">
        <v>1336</v>
      </c>
      <c r="B977" s="76" t="s">
        <v>1139</v>
      </c>
      <c r="C977" s="76" t="s">
        <v>1621</v>
      </c>
      <c r="D977" s="76"/>
      <c r="E977" s="76">
        <v>3890847</v>
      </c>
      <c r="F977" s="53" t="s">
        <v>1333</v>
      </c>
    </row>
    <row r="978" spans="1:6" x14ac:dyDescent="0.3">
      <c r="A978" s="93" t="s">
        <v>1358</v>
      </c>
      <c r="B978" s="76" t="s">
        <v>1139</v>
      </c>
      <c r="C978" s="76" t="s">
        <v>1621</v>
      </c>
      <c r="D978" s="76"/>
      <c r="E978" s="76">
        <v>3890736</v>
      </c>
      <c r="F978" s="53" t="s">
        <v>554</v>
      </c>
    </row>
    <row r="979" spans="1:6" x14ac:dyDescent="0.3">
      <c r="A979" s="93" t="s">
        <v>201</v>
      </c>
      <c r="B979" s="76" t="s">
        <v>202</v>
      </c>
      <c r="C979" s="76" t="s">
        <v>202</v>
      </c>
      <c r="D979" s="76"/>
      <c r="E979" s="76">
        <v>9512870</v>
      </c>
      <c r="F979" s="53" t="s">
        <v>203</v>
      </c>
    </row>
    <row r="980" spans="1:6" x14ac:dyDescent="0.3">
      <c r="A980" s="93" t="s">
        <v>204</v>
      </c>
      <c r="B980" s="76" t="s">
        <v>202</v>
      </c>
      <c r="C980" s="76" t="s">
        <v>202</v>
      </c>
      <c r="D980" s="76"/>
      <c r="E980" s="76">
        <v>9512870</v>
      </c>
      <c r="F980" s="53" t="s">
        <v>205</v>
      </c>
    </row>
    <row r="981" spans="1:6" x14ac:dyDescent="0.3">
      <c r="A981" s="93" t="s">
        <v>206</v>
      </c>
      <c r="B981" s="76" t="s">
        <v>202</v>
      </c>
      <c r="C981" s="76" t="s">
        <v>202</v>
      </c>
      <c r="D981" s="76"/>
      <c r="E981" s="76">
        <v>9512870</v>
      </c>
      <c r="F981" s="53" t="s">
        <v>205</v>
      </c>
    </row>
    <row r="982" spans="1:6" x14ac:dyDescent="0.3">
      <c r="A982" s="93" t="s">
        <v>975</v>
      </c>
      <c r="B982" s="76" t="s">
        <v>976</v>
      </c>
      <c r="C982" s="76" t="s">
        <v>1618</v>
      </c>
      <c r="D982" s="76"/>
      <c r="E982" s="76">
        <v>4474004</v>
      </c>
      <c r="F982" s="53" t="s">
        <v>977</v>
      </c>
    </row>
    <row r="983" spans="1:6" x14ac:dyDescent="0.3">
      <c r="A983" s="93" t="s">
        <v>978</v>
      </c>
      <c r="B983" s="76" t="s">
        <v>979</v>
      </c>
      <c r="C983" s="76" t="s">
        <v>979</v>
      </c>
      <c r="D983" s="76"/>
      <c r="E983" s="76" t="s">
        <v>189</v>
      </c>
      <c r="F983" s="53" t="s">
        <v>190</v>
      </c>
    </row>
    <row r="984" spans="1:6" x14ac:dyDescent="0.3">
      <c r="A984" s="93" t="s">
        <v>980</v>
      </c>
      <c r="B984" s="76" t="s">
        <v>981</v>
      </c>
      <c r="C984" s="76" t="s">
        <v>981</v>
      </c>
      <c r="D984" s="76"/>
      <c r="E984" s="76">
        <v>3326706</v>
      </c>
      <c r="F984" s="53" t="s">
        <v>583</v>
      </c>
    </row>
    <row r="985" spans="1:6" x14ac:dyDescent="0.3">
      <c r="A985" s="93" t="s">
        <v>1027</v>
      </c>
      <c r="B985" s="76" t="s">
        <v>1011</v>
      </c>
      <c r="C985" s="89" t="s">
        <v>1630</v>
      </c>
      <c r="D985" s="96">
        <v>42934</v>
      </c>
      <c r="E985" s="76">
        <v>4958701</v>
      </c>
      <c r="F985" s="53" t="s">
        <v>682</v>
      </c>
    </row>
    <row r="986" spans="1:6" x14ac:dyDescent="0.3">
      <c r="A986" s="93" t="s">
        <v>1028</v>
      </c>
      <c r="B986" s="76" t="s">
        <v>1011</v>
      </c>
      <c r="C986" s="89" t="s">
        <v>1630</v>
      </c>
      <c r="D986" s="96">
        <v>42934</v>
      </c>
      <c r="E986" s="76">
        <v>4958702</v>
      </c>
      <c r="F986" s="53" t="s">
        <v>682</v>
      </c>
    </row>
    <row r="987" spans="1:6" x14ac:dyDescent="0.3">
      <c r="A987" s="93" t="s">
        <v>1065</v>
      </c>
      <c r="B987" s="76" t="s">
        <v>1011</v>
      </c>
      <c r="C987" s="89" t="s">
        <v>1630</v>
      </c>
      <c r="D987" s="96">
        <v>42934</v>
      </c>
      <c r="E987" s="76">
        <v>4958735</v>
      </c>
      <c r="F987" s="53" t="s">
        <v>1060</v>
      </c>
    </row>
    <row r="988" spans="1:6" x14ac:dyDescent="0.3">
      <c r="A988" s="93" t="s">
        <v>1066</v>
      </c>
      <c r="B988" s="76" t="s">
        <v>1011</v>
      </c>
      <c r="C988" s="89" t="s">
        <v>1630</v>
      </c>
      <c r="D988" s="96">
        <v>42934</v>
      </c>
      <c r="E988" s="76">
        <v>4958736</v>
      </c>
      <c r="F988" s="53" t="s">
        <v>1060</v>
      </c>
    </row>
    <row r="989" spans="1:6" x14ac:dyDescent="0.3">
      <c r="A989" s="93" t="s">
        <v>1067</v>
      </c>
      <c r="B989" s="76" t="s">
        <v>1011</v>
      </c>
      <c r="C989" s="89" t="s">
        <v>1630</v>
      </c>
      <c r="D989" s="96">
        <v>42934</v>
      </c>
      <c r="E989" s="76">
        <v>4958737</v>
      </c>
      <c r="F989" s="53" t="s">
        <v>1060</v>
      </c>
    </row>
    <row r="990" spans="1:6" x14ac:dyDescent="0.3">
      <c r="A990" s="93" t="s">
        <v>1068</v>
      </c>
      <c r="B990" s="76" t="s">
        <v>1011</v>
      </c>
      <c r="C990" s="89" t="s">
        <v>1630</v>
      </c>
      <c r="D990" s="96">
        <v>42934</v>
      </c>
      <c r="E990" s="76">
        <v>4958738</v>
      </c>
      <c r="F990" s="53" t="s">
        <v>1060</v>
      </c>
    </row>
    <row r="991" spans="1:6" x14ac:dyDescent="0.3">
      <c r="A991" s="93" t="s">
        <v>1069</v>
      </c>
      <c r="B991" s="76" t="s">
        <v>1011</v>
      </c>
      <c r="C991" s="89" t="s">
        <v>1630</v>
      </c>
      <c r="D991" s="96">
        <v>42934</v>
      </c>
      <c r="E991" s="76">
        <v>4958739</v>
      </c>
      <c r="F991" s="53" t="s">
        <v>1060</v>
      </c>
    </row>
    <row r="992" spans="1:6" x14ac:dyDescent="0.3">
      <c r="A992" s="93" t="s">
        <v>1070</v>
      </c>
      <c r="B992" s="76" t="s">
        <v>1011</v>
      </c>
      <c r="C992" s="89" t="s">
        <v>1630</v>
      </c>
      <c r="D992" s="96">
        <v>42934</v>
      </c>
      <c r="E992" s="76">
        <v>4958740</v>
      </c>
      <c r="F992" s="53" t="s">
        <v>1060</v>
      </c>
    </row>
    <row r="993" spans="1:6" x14ac:dyDescent="0.3">
      <c r="A993" s="93" t="s">
        <v>1071</v>
      </c>
      <c r="B993" s="76" t="s">
        <v>1011</v>
      </c>
      <c r="C993" s="89" t="s">
        <v>1630</v>
      </c>
      <c r="D993" s="96">
        <v>42934</v>
      </c>
      <c r="E993" s="76">
        <v>4958741</v>
      </c>
      <c r="F993" s="53" t="s">
        <v>1060</v>
      </c>
    </row>
    <row r="994" spans="1:6" x14ac:dyDescent="0.3">
      <c r="A994" s="93" t="s">
        <v>1030</v>
      </c>
      <c r="B994" s="76" t="s">
        <v>1011</v>
      </c>
      <c r="C994" s="89" t="s">
        <v>1630</v>
      </c>
      <c r="D994" s="96">
        <v>43565</v>
      </c>
      <c r="E994" s="76">
        <v>4958704</v>
      </c>
      <c r="F994" s="53" t="s">
        <v>682</v>
      </c>
    </row>
    <row r="995" spans="1:6" x14ac:dyDescent="0.3">
      <c r="A995" s="93" t="s">
        <v>982</v>
      </c>
      <c r="B995" s="76" t="s">
        <v>983</v>
      </c>
      <c r="C995" s="76" t="s">
        <v>983</v>
      </c>
      <c r="D995" s="76"/>
      <c r="E995" s="76">
        <v>95920</v>
      </c>
      <c r="F995" s="53" t="s">
        <v>713</v>
      </c>
    </row>
    <row r="996" spans="1:6" x14ac:dyDescent="0.3">
      <c r="A996" s="93" t="s">
        <v>1001</v>
      </c>
      <c r="B996" s="76" t="s">
        <v>1002</v>
      </c>
      <c r="C996" s="76" t="s">
        <v>1002</v>
      </c>
      <c r="D996" s="76"/>
      <c r="E996" s="76">
        <v>7548222</v>
      </c>
      <c r="F996" s="53" t="s">
        <v>1003</v>
      </c>
    </row>
    <row r="997" spans="1:6" x14ac:dyDescent="0.3">
      <c r="A997" s="93" t="s">
        <v>1004</v>
      </c>
      <c r="B997" s="76" t="s">
        <v>1005</v>
      </c>
      <c r="C997" s="76" t="s">
        <v>1005</v>
      </c>
      <c r="D997" s="76"/>
      <c r="E997" s="76" t="s">
        <v>1006</v>
      </c>
      <c r="F997" s="53" t="s">
        <v>1007</v>
      </c>
    </row>
    <row r="998" spans="1:6" x14ac:dyDescent="0.3">
      <c r="A998" s="93" t="s">
        <v>1008</v>
      </c>
      <c r="B998" s="76" t="s">
        <v>1009</v>
      </c>
      <c r="C998" s="76" t="s">
        <v>1009</v>
      </c>
      <c r="D998" s="76"/>
      <c r="E998" s="76">
        <v>4953987</v>
      </c>
      <c r="F998" s="53" t="s">
        <v>705</v>
      </c>
    </row>
    <row r="999" spans="1:6" x14ac:dyDescent="0.3">
      <c r="A999" s="93" t="s">
        <v>1419</v>
      </c>
      <c r="B999" s="76" t="s">
        <v>1420</v>
      </c>
      <c r="C999" s="76" t="s">
        <v>1636</v>
      </c>
      <c r="D999" s="76"/>
      <c r="E999" s="76">
        <v>8170070</v>
      </c>
      <c r="F999" s="53" t="s">
        <v>780</v>
      </c>
    </row>
    <row r="1000" spans="1:6" x14ac:dyDescent="0.3">
      <c r="A1000" s="93" t="s">
        <v>1059</v>
      </c>
      <c r="B1000" s="76" t="s">
        <v>1011</v>
      </c>
      <c r="C1000" s="76" t="s">
        <v>1622</v>
      </c>
      <c r="D1000" s="76"/>
      <c r="E1000" s="76">
        <v>4958729</v>
      </c>
      <c r="F1000" s="53" t="s">
        <v>1060</v>
      </c>
    </row>
    <row r="1001" spans="1:6" x14ac:dyDescent="0.3">
      <c r="A1001" s="93" t="s">
        <v>1078</v>
      </c>
      <c r="B1001" s="76" t="s">
        <v>1011</v>
      </c>
      <c r="C1001" s="76" t="s">
        <v>1622</v>
      </c>
      <c r="D1001" s="76"/>
      <c r="E1001" s="76">
        <v>4958746</v>
      </c>
      <c r="F1001" s="53" t="s">
        <v>1076</v>
      </c>
    </row>
    <row r="1002" spans="1:6" x14ac:dyDescent="0.3">
      <c r="A1002" s="93" t="s">
        <v>1044</v>
      </c>
      <c r="B1002" s="76" t="s">
        <v>1011</v>
      </c>
      <c r="C1002" s="76" t="s">
        <v>1622</v>
      </c>
      <c r="D1002" s="76"/>
      <c r="E1002" s="76">
        <v>4958717</v>
      </c>
      <c r="F1002" s="53" t="s">
        <v>1039</v>
      </c>
    </row>
    <row r="1003" spans="1:6" x14ac:dyDescent="0.3">
      <c r="A1003" s="93" t="s">
        <v>1120</v>
      </c>
      <c r="B1003" s="76" t="s">
        <v>1011</v>
      </c>
      <c r="C1003" s="76" t="s">
        <v>1622</v>
      </c>
      <c r="D1003" s="76"/>
      <c r="E1003" s="76">
        <v>4958782</v>
      </c>
      <c r="F1003" s="53" t="s">
        <v>1119</v>
      </c>
    </row>
    <row r="1004" spans="1:6" x14ac:dyDescent="0.3">
      <c r="A1004" s="93" t="s">
        <v>1010</v>
      </c>
      <c r="B1004" s="76" t="s">
        <v>1011</v>
      </c>
      <c r="C1004" s="76" t="s">
        <v>1622</v>
      </c>
      <c r="D1004" s="76"/>
      <c r="E1004" s="76">
        <v>4958686</v>
      </c>
      <c r="F1004" s="53" t="s">
        <v>1012</v>
      </c>
    </row>
    <row r="1005" spans="1:6" x14ac:dyDescent="0.3">
      <c r="A1005" s="93" t="s">
        <v>1013</v>
      </c>
      <c r="B1005" s="76" t="s">
        <v>1011</v>
      </c>
      <c r="C1005" s="76" t="s">
        <v>1622</v>
      </c>
      <c r="D1005" s="76"/>
      <c r="E1005" s="76">
        <v>4958687</v>
      </c>
      <c r="F1005" s="53" t="s">
        <v>1012</v>
      </c>
    </row>
    <row r="1006" spans="1:6" x14ac:dyDescent="0.3">
      <c r="A1006" s="93" t="s">
        <v>1061</v>
      </c>
      <c r="B1006" s="76" t="s">
        <v>1011</v>
      </c>
      <c r="C1006" s="76" t="s">
        <v>1622</v>
      </c>
      <c r="D1006" s="76"/>
      <c r="E1006" s="76">
        <v>4958730</v>
      </c>
      <c r="F1006" s="53" t="s">
        <v>1060</v>
      </c>
    </row>
    <row r="1007" spans="1:6" x14ac:dyDescent="0.3">
      <c r="A1007" s="93" t="s">
        <v>1085</v>
      </c>
      <c r="B1007" s="76" t="s">
        <v>1011</v>
      </c>
      <c r="C1007" s="76" t="s">
        <v>1622</v>
      </c>
      <c r="D1007" s="76"/>
      <c r="E1007" s="76">
        <v>4958752</v>
      </c>
      <c r="F1007" s="53" t="s">
        <v>1086</v>
      </c>
    </row>
    <row r="1008" spans="1:6" x14ac:dyDescent="0.3">
      <c r="A1008" s="93" t="s">
        <v>1121</v>
      </c>
      <c r="B1008" s="76" t="s">
        <v>1011</v>
      </c>
      <c r="C1008" s="76" t="s">
        <v>1622</v>
      </c>
      <c r="D1008" s="76"/>
      <c r="E1008" s="76">
        <v>4958783</v>
      </c>
      <c r="F1008" s="53" t="s">
        <v>1119</v>
      </c>
    </row>
    <row r="1009" spans="1:6" x14ac:dyDescent="0.3">
      <c r="A1009" s="93" t="s">
        <v>1045</v>
      </c>
      <c r="B1009" s="76" t="s">
        <v>1011</v>
      </c>
      <c r="C1009" s="76" t="s">
        <v>1622</v>
      </c>
      <c r="D1009" s="76"/>
      <c r="E1009" s="76">
        <v>4958718</v>
      </c>
      <c r="F1009" s="53" t="s">
        <v>1039</v>
      </c>
    </row>
    <row r="1010" spans="1:6" x14ac:dyDescent="0.3">
      <c r="A1010" s="93" t="s">
        <v>1038</v>
      </c>
      <c r="B1010" s="76" t="s">
        <v>1011</v>
      </c>
      <c r="C1010" s="76" t="s">
        <v>1622</v>
      </c>
      <c r="D1010" s="76"/>
      <c r="E1010" s="76">
        <v>4958712</v>
      </c>
      <c r="F1010" s="53" t="s">
        <v>1039</v>
      </c>
    </row>
    <row r="1011" spans="1:6" x14ac:dyDescent="0.3">
      <c r="A1011" s="93" t="s">
        <v>1057</v>
      </c>
      <c r="B1011" s="76" t="s">
        <v>1011</v>
      </c>
      <c r="C1011" s="76" t="s">
        <v>1622</v>
      </c>
      <c r="D1011" s="76"/>
      <c r="E1011" s="76">
        <v>4958727</v>
      </c>
      <c r="F1011" s="53" t="s">
        <v>1056</v>
      </c>
    </row>
    <row r="1012" spans="1:6" x14ac:dyDescent="0.3">
      <c r="A1012" s="93" t="s">
        <v>1101</v>
      </c>
      <c r="B1012" s="76" t="s">
        <v>1011</v>
      </c>
      <c r="C1012" s="76" t="s">
        <v>1622</v>
      </c>
      <c r="D1012" s="76"/>
      <c r="E1012" s="76">
        <v>4958766</v>
      </c>
      <c r="F1012" s="53" t="s">
        <v>809</v>
      </c>
    </row>
    <row r="1013" spans="1:6" x14ac:dyDescent="0.3">
      <c r="A1013" s="93" t="s">
        <v>1032</v>
      </c>
      <c r="B1013" s="76" t="s">
        <v>1011</v>
      </c>
      <c r="C1013" s="76" t="s">
        <v>1622</v>
      </c>
      <c r="D1013" s="76"/>
      <c r="E1013" s="76">
        <v>4958706</v>
      </c>
      <c r="F1013" s="53" t="s">
        <v>705</v>
      </c>
    </row>
    <row r="1014" spans="1:6" x14ac:dyDescent="0.3">
      <c r="A1014" s="93" t="s">
        <v>1031</v>
      </c>
      <c r="B1014" s="76" t="s">
        <v>1011</v>
      </c>
      <c r="C1014" s="76" t="s">
        <v>1622</v>
      </c>
      <c r="D1014" s="76"/>
      <c r="E1014" s="76">
        <v>4958705</v>
      </c>
      <c r="F1014" s="53" t="s">
        <v>601</v>
      </c>
    </row>
    <row r="1015" spans="1:6" x14ac:dyDescent="0.3">
      <c r="A1015" s="93" t="s">
        <v>1034</v>
      </c>
      <c r="B1015" s="76" t="s">
        <v>1011</v>
      </c>
      <c r="C1015" s="76" t="s">
        <v>1622</v>
      </c>
      <c r="D1015" s="76"/>
      <c r="E1015" s="76">
        <v>4958708</v>
      </c>
      <c r="F1015" s="53" t="s">
        <v>705</v>
      </c>
    </row>
    <row r="1016" spans="1:6" x14ac:dyDescent="0.3">
      <c r="A1016" s="93" t="s">
        <v>1623</v>
      </c>
      <c r="B1016" s="76" t="s">
        <v>1011</v>
      </c>
      <c r="C1016" s="76" t="s">
        <v>1622</v>
      </c>
      <c r="D1016" s="76"/>
      <c r="E1016" s="76">
        <v>4958731</v>
      </c>
      <c r="F1016" s="53" t="s">
        <v>1060</v>
      </c>
    </row>
    <row r="1017" spans="1:6" x14ac:dyDescent="0.3">
      <c r="A1017" s="93" t="s">
        <v>1128</v>
      </c>
      <c r="B1017" s="76" t="s">
        <v>1011</v>
      </c>
      <c r="C1017" s="76" t="s">
        <v>1622</v>
      </c>
      <c r="D1017" s="76"/>
      <c r="E1017" s="76">
        <v>4958789</v>
      </c>
      <c r="F1017" s="53" t="s">
        <v>864</v>
      </c>
    </row>
    <row r="1018" spans="1:6" x14ac:dyDescent="0.3">
      <c r="A1018" s="93" t="s">
        <v>1075</v>
      </c>
      <c r="B1018" s="76" t="s">
        <v>1011</v>
      </c>
      <c r="C1018" s="76" t="s">
        <v>1622</v>
      </c>
      <c r="D1018" s="76"/>
      <c r="E1018" s="76">
        <v>4958744</v>
      </c>
      <c r="F1018" s="53" t="s">
        <v>1076</v>
      </c>
    </row>
    <row r="1019" spans="1:6" x14ac:dyDescent="0.3">
      <c r="A1019" s="93" t="s">
        <v>1040</v>
      </c>
      <c r="B1019" s="76" t="s">
        <v>1011</v>
      </c>
      <c r="C1019" s="76" t="s">
        <v>1622</v>
      </c>
      <c r="D1019" s="76"/>
      <c r="E1019" s="76">
        <v>4958713</v>
      </c>
      <c r="F1019" s="53" t="s">
        <v>1039</v>
      </c>
    </row>
    <row r="1020" spans="1:6" x14ac:dyDescent="0.3">
      <c r="A1020" s="93" t="s">
        <v>1035</v>
      </c>
      <c r="B1020" s="76" t="s">
        <v>1011</v>
      </c>
      <c r="C1020" s="76" t="s">
        <v>1622</v>
      </c>
      <c r="D1020" s="76"/>
      <c r="E1020" s="76">
        <v>4958709</v>
      </c>
      <c r="F1020" s="53" t="s">
        <v>705</v>
      </c>
    </row>
    <row r="1021" spans="1:6" x14ac:dyDescent="0.3">
      <c r="A1021" s="93" t="s">
        <v>1033</v>
      </c>
      <c r="B1021" s="76" t="s">
        <v>1011</v>
      </c>
      <c r="C1021" s="76" t="s">
        <v>1622</v>
      </c>
      <c r="D1021" s="76"/>
      <c r="E1021" s="76">
        <v>4958707</v>
      </c>
      <c r="F1021" s="53" t="s">
        <v>705</v>
      </c>
    </row>
    <row r="1022" spans="1:6" x14ac:dyDescent="0.3">
      <c r="A1022" s="93" t="s">
        <v>1079</v>
      </c>
      <c r="B1022" s="76" t="s">
        <v>1011</v>
      </c>
      <c r="C1022" s="76" t="s">
        <v>1622</v>
      </c>
      <c r="D1022" s="76"/>
      <c r="E1022" s="76">
        <v>4958747</v>
      </c>
      <c r="F1022" s="53" t="s">
        <v>603</v>
      </c>
    </row>
    <row r="1023" spans="1:6" x14ac:dyDescent="0.3">
      <c r="A1023" s="93" t="s">
        <v>1073</v>
      </c>
      <c r="B1023" s="76" t="s">
        <v>1011</v>
      </c>
      <c r="C1023" s="76" t="s">
        <v>1622</v>
      </c>
      <c r="D1023" s="76"/>
      <c r="E1023" s="76">
        <v>4958743</v>
      </c>
      <c r="F1023" s="53" t="s">
        <v>1074</v>
      </c>
    </row>
    <row r="1024" spans="1:6" x14ac:dyDescent="0.3">
      <c r="A1024" s="93" t="s">
        <v>1129</v>
      </c>
      <c r="B1024" s="76" t="s">
        <v>1011</v>
      </c>
      <c r="C1024" s="76" t="s">
        <v>1622</v>
      </c>
      <c r="D1024" s="76"/>
      <c r="E1024" s="76">
        <v>4958790</v>
      </c>
      <c r="F1024" s="53" t="s">
        <v>864</v>
      </c>
    </row>
    <row r="1025" spans="1:6" x14ac:dyDescent="0.3">
      <c r="A1025" s="93" t="s">
        <v>1098</v>
      </c>
      <c r="B1025" s="76" t="s">
        <v>1011</v>
      </c>
      <c r="C1025" s="76" t="s">
        <v>1622</v>
      </c>
      <c r="D1025" s="76"/>
      <c r="E1025" s="76">
        <v>4958763</v>
      </c>
      <c r="F1025" s="53" t="s">
        <v>1097</v>
      </c>
    </row>
    <row r="1026" spans="1:6" x14ac:dyDescent="0.3">
      <c r="A1026" s="93" t="s">
        <v>1104</v>
      </c>
      <c r="B1026" s="76" t="s">
        <v>1011</v>
      </c>
      <c r="C1026" s="76" t="s">
        <v>1622</v>
      </c>
      <c r="D1026" s="76"/>
      <c r="E1026" s="76">
        <v>4958769</v>
      </c>
      <c r="F1026" s="53" t="s">
        <v>1105</v>
      </c>
    </row>
    <row r="1027" spans="1:6" x14ac:dyDescent="0.3">
      <c r="A1027" s="93" t="s">
        <v>1106</v>
      </c>
      <c r="B1027" s="76" t="s">
        <v>1011</v>
      </c>
      <c r="C1027" s="76" t="s">
        <v>1622</v>
      </c>
      <c r="D1027" s="76"/>
      <c r="E1027" s="76">
        <v>4958770</v>
      </c>
      <c r="F1027" s="53" t="s">
        <v>1105</v>
      </c>
    </row>
    <row r="1028" spans="1:6" x14ac:dyDescent="0.3">
      <c r="A1028" s="93" t="s">
        <v>1127</v>
      </c>
      <c r="B1028" s="76" t="s">
        <v>1011</v>
      </c>
      <c r="C1028" s="76" t="s">
        <v>1622</v>
      </c>
      <c r="D1028" s="76"/>
      <c r="E1028" s="76">
        <v>4958788</v>
      </c>
      <c r="F1028" s="53" t="s">
        <v>1125</v>
      </c>
    </row>
    <row r="1029" spans="1:6" x14ac:dyDescent="0.3">
      <c r="A1029" s="93" t="s">
        <v>1014</v>
      </c>
      <c r="B1029" s="76" t="s">
        <v>1011</v>
      </c>
      <c r="C1029" s="76" t="s">
        <v>1622</v>
      </c>
      <c r="D1029" s="76"/>
      <c r="E1029" s="76">
        <v>4958688</v>
      </c>
      <c r="F1029" s="53" t="s">
        <v>1012</v>
      </c>
    </row>
    <row r="1030" spans="1:6" x14ac:dyDescent="0.3">
      <c r="A1030" s="93" t="s">
        <v>1122</v>
      </c>
      <c r="B1030" s="76" t="s">
        <v>1011</v>
      </c>
      <c r="C1030" s="76" t="s">
        <v>1622</v>
      </c>
      <c r="D1030" s="76"/>
      <c r="E1030" s="76">
        <v>4958784</v>
      </c>
      <c r="F1030" s="53" t="s">
        <v>1119</v>
      </c>
    </row>
    <row r="1031" spans="1:6" x14ac:dyDescent="0.3">
      <c r="A1031" s="93" t="s">
        <v>1102</v>
      </c>
      <c r="B1031" s="76" t="s">
        <v>1011</v>
      </c>
      <c r="C1031" s="76" t="s">
        <v>1622</v>
      </c>
      <c r="D1031" s="76"/>
      <c r="E1031" s="76">
        <v>4958767</v>
      </c>
      <c r="F1031" s="53" t="s">
        <v>814</v>
      </c>
    </row>
    <row r="1032" spans="1:6" x14ac:dyDescent="0.3">
      <c r="A1032" s="93" t="s">
        <v>1054</v>
      </c>
      <c r="B1032" s="76" t="s">
        <v>1011</v>
      </c>
      <c r="C1032" s="76" t="s">
        <v>1622</v>
      </c>
      <c r="D1032" s="76"/>
      <c r="E1032" s="76">
        <v>4958725</v>
      </c>
      <c r="F1032" s="53" t="s">
        <v>1053</v>
      </c>
    </row>
    <row r="1033" spans="1:6" x14ac:dyDescent="0.3">
      <c r="A1033" s="93" t="s">
        <v>1046</v>
      </c>
      <c r="B1033" s="76" t="s">
        <v>1011</v>
      </c>
      <c r="C1033" s="76" t="s">
        <v>1622</v>
      </c>
      <c r="D1033" s="76"/>
      <c r="E1033" s="76">
        <v>4958719</v>
      </c>
      <c r="F1033" s="53" t="s">
        <v>1039</v>
      </c>
    </row>
    <row r="1034" spans="1:6" x14ac:dyDescent="0.3">
      <c r="A1034" s="93" t="s">
        <v>1118</v>
      </c>
      <c r="B1034" s="76" t="s">
        <v>1011</v>
      </c>
      <c r="C1034" s="76" t="s">
        <v>1622</v>
      </c>
      <c r="D1034" s="76"/>
      <c r="E1034" s="76">
        <v>4958781</v>
      </c>
      <c r="F1034" s="53" t="s">
        <v>1119</v>
      </c>
    </row>
    <row r="1035" spans="1:6" x14ac:dyDescent="0.3">
      <c r="A1035" s="93" t="s">
        <v>1047</v>
      </c>
      <c r="B1035" s="76" t="s">
        <v>1011</v>
      </c>
      <c r="C1035" s="76" t="s">
        <v>1622</v>
      </c>
      <c r="D1035" s="76"/>
      <c r="E1035" s="76">
        <v>4958720</v>
      </c>
      <c r="F1035" s="53" t="s">
        <v>1039</v>
      </c>
    </row>
    <row r="1036" spans="1:6" x14ac:dyDescent="0.3">
      <c r="A1036" s="93" t="s">
        <v>1015</v>
      </c>
      <c r="B1036" s="76" t="s">
        <v>1011</v>
      </c>
      <c r="C1036" s="76" t="s">
        <v>1622</v>
      </c>
      <c r="D1036" s="76"/>
      <c r="E1036" s="76">
        <v>4958689</v>
      </c>
      <c r="F1036" s="53" t="s">
        <v>1012</v>
      </c>
    </row>
    <row r="1037" spans="1:6" x14ac:dyDescent="0.3">
      <c r="A1037" s="93" t="s">
        <v>1036</v>
      </c>
      <c r="B1037" s="76" t="s">
        <v>1011</v>
      </c>
      <c r="C1037" s="76" t="s">
        <v>1622</v>
      </c>
      <c r="D1037" s="76"/>
      <c r="E1037" s="76">
        <v>4958710</v>
      </c>
      <c r="F1037" s="53" t="s">
        <v>705</v>
      </c>
    </row>
    <row r="1038" spans="1:6" x14ac:dyDescent="0.3">
      <c r="A1038" s="93" t="s">
        <v>1041</v>
      </c>
      <c r="B1038" s="76" t="s">
        <v>1011</v>
      </c>
      <c r="C1038" s="76" t="s">
        <v>1622</v>
      </c>
      <c r="D1038" s="76"/>
      <c r="E1038" s="76">
        <v>4958714</v>
      </c>
      <c r="F1038" s="53" t="s">
        <v>1039</v>
      </c>
    </row>
    <row r="1039" spans="1:6" x14ac:dyDescent="0.3">
      <c r="A1039" s="93" t="s">
        <v>1130</v>
      </c>
      <c r="B1039" s="76" t="s">
        <v>1011</v>
      </c>
      <c r="C1039" s="76" t="s">
        <v>1622</v>
      </c>
      <c r="D1039" s="76"/>
      <c r="E1039" s="76">
        <v>4958791</v>
      </c>
      <c r="F1039" s="53" t="s">
        <v>864</v>
      </c>
    </row>
    <row r="1040" spans="1:6" x14ac:dyDescent="0.3">
      <c r="A1040" s="93" t="s">
        <v>1096</v>
      </c>
      <c r="B1040" s="76" t="s">
        <v>1011</v>
      </c>
      <c r="C1040" s="76" t="s">
        <v>1622</v>
      </c>
      <c r="D1040" s="76"/>
      <c r="E1040" s="76">
        <v>4958762</v>
      </c>
      <c r="F1040" s="53" t="s">
        <v>1097</v>
      </c>
    </row>
    <row r="1041" spans="1:6" x14ac:dyDescent="0.3">
      <c r="A1041" s="93" t="s">
        <v>1029</v>
      </c>
      <c r="B1041" s="76" t="s">
        <v>1011</v>
      </c>
      <c r="C1041" s="76" t="s">
        <v>1622</v>
      </c>
      <c r="D1041" s="76"/>
      <c r="E1041" s="76">
        <v>4958703</v>
      </c>
      <c r="F1041" s="53" t="s">
        <v>682</v>
      </c>
    </row>
    <row r="1042" spans="1:6" x14ac:dyDescent="0.3">
      <c r="A1042" s="93" t="s">
        <v>1099</v>
      </c>
      <c r="B1042" s="76" t="s">
        <v>1011</v>
      </c>
      <c r="C1042" s="76" t="s">
        <v>1622</v>
      </c>
      <c r="D1042" s="76"/>
      <c r="E1042" s="76">
        <v>4958764</v>
      </c>
      <c r="F1042" s="53" t="s">
        <v>1097</v>
      </c>
    </row>
    <row r="1043" spans="1:6" x14ac:dyDescent="0.3">
      <c r="A1043" s="93" t="s">
        <v>1037</v>
      </c>
      <c r="B1043" s="76" t="s">
        <v>1011</v>
      </c>
      <c r="C1043" s="76" t="s">
        <v>1622</v>
      </c>
      <c r="D1043" s="76"/>
      <c r="E1043" s="76">
        <v>4958711</v>
      </c>
      <c r="F1043" s="53" t="s">
        <v>705</v>
      </c>
    </row>
    <row r="1044" spans="1:6" x14ac:dyDescent="0.3">
      <c r="A1044" s="93" t="s">
        <v>1063</v>
      </c>
      <c r="B1044" s="76" t="s">
        <v>1011</v>
      </c>
      <c r="C1044" s="76" t="s">
        <v>1622</v>
      </c>
      <c r="D1044" s="76"/>
      <c r="E1044" s="76">
        <v>4958733</v>
      </c>
      <c r="F1044" s="53" t="s">
        <v>1060</v>
      </c>
    </row>
    <row r="1045" spans="1:6" x14ac:dyDescent="0.3">
      <c r="A1045" s="93" t="s">
        <v>1123</v>
      </c>
      <c r="B1045" s="76" t="s">
        <v>1011</v>
      </c>
      <c r="C1045" s="76" t="s">
        <v>1622</v>
      </c>
      <c r="D1045" s="76"/>
      <c r="E1045" s="76">
        <v>4958785</v>
      </c>
      <c r="F1045" s="53" t="s">
        <v>1119</v>
      </c>
    </row>
    <row r="1046" spans="1:6" x14ac:dyDescent="0.3">
      <c r="A1046" s="93" t="s">
        <v>1107</v>
      </c>
      <c r="B1046" s="76" t="s">
        <v>1011</v>
      </c>
      <c r="C1046" s="76" t="s">
        <v>1622</v>
      </c>
      <c r="D1046" s="76"/>
      <c r="E1046" s="76">
        <v>4958771</v>
      </c>
      <c r="F1046" s="53" t="s">
        <v>1105</v>
      </c>
    </row>
    <row r="1047" spans="1:6" x14ac:dyDescent="0.3">
      <c r="A1047" s="93" t="s">
        <v>1108</v>
      </c>
      <c r="B1047" s="76" t="s">
        <v>1011</v>
      </c>
      <c r="C1047" s="76" t="s">
        <v>1622</v>
      </c>
      <c r="D1047" s="76"/>
      <c r="E1047" s="76">
        <v>4958772</v>
      </c>
      <c r="F1047" s="53" t="s">
        <v>1105</v>
      </c>
    </row>
    <row r="1048" spans="1:6" x14ac:dyDescent="0.3">
      <c r="A1048" s="93" t="s">
        <v>1109</v>
      </c>
      <c r="B1048" s="76" t="s">
        <v>1011</v>
      </c>
      <c r="C1048" s="76" t="s">
        <v>1622</v>
      </c>
      <c r="D1048" s="76"/>
      <c r="E1048" s="76">
        <v>4958773</v>
      </c>
      <c r="F1048" s="53" t="s">
        <v>1105</v>
      </c>
    </row>
    <row r="1049" spans="1:6" x14ac:dyDescent="0.3">
      <c r="A1049" s="93" t="s">
        <v>1110</v>
      </c>
      <c r="B1049" s="76" t="s">
        <v>1011</v>
      </c>
      <c r="C1049" s="76" t="s">
        <v>1622</v>
      </c>
      <c r="D1049" s="76"/>
      <c r="E1049" s="76">
        <v>4958774</v>
      </c>
      <c r="F1049" s="53" t="s">
        <v>1105</v>
      </c>
    </row>
    <row r="1050" spans="1:6" x14ac:dyDescent="0.3">
      <c r="A1050" s="93" t="s">
        <v>1025</v>
      </c>
      <c r="B1050" s="76" t="s">
        <v>1011</v>
      </c>
      <c r="C1050" s="76" t="s">
        <v>1622</v>
      </c>
      <c r="D1050" s="76"/>
      <c r="E1050" s="76">
        <v>4958700</v>
      </c>
      <c r="F1050" s="53" t="s">
        <v>1026</v>
      </c>
    </row>
    <row r="1051" spans="1:6" x14ac:dyDescent="0.3">
      <c r="A1051" s="93" t="s">
        <v>1077</v>
      </c>
      <c r="B1051" s="76" t="s">
        <v>1011</v>
      </c>
      <c r="C1051" s="76" t="s">
        <v>1622</v>
      </c>
      <c r="D1051" s="76"/>
      <c r="E1051" s="76">
        <v>4958745</v>
      </c>
      <c r="F1051" s="53" t="s">
        <v>1076</v>
      </c>
    </row>
    <row r="1052" spans="1:6" x14ac:dyDescent="0.3">
      <c r="A1052" s="93" t="s">
        <v>1080</v>
      </c>
      <c r="B1052" s="76" t="s">
        <v>1011</v>
      </c>
      <c r="C1052" s="76" t="s">
        <v>1622</v>
      </c>
      <c r="D1052" s="76"/>
      <c r="E1052" s="76">
        <v>4958748</v>
      </c>
      <c r="F1052" s="53" t="s">
        <v>603</v>
      </c>
    </row>
    <row r="1053" spans="1:6" x14ac:dyDescent="0.3">
      <c r="A1053" s="93" t="s">
        <v>1124</v>
      </c>
      <c r="B1053" s="76" t="s">
        <v>1011</v>
      </c>
      <c r="C1053" s="76" t="s">
        <v>1622</v>
      </c>
      <c r="D1053" s="76"/>
      <c r="E1053" s="76">
        <v>4958786</v>
      </c>
      <c r="F1053" s="53" t="s">
        <v>1125</v>
      </c>
    </row>
    <row r="1054" spans="1:6" x14ac:dyDescent="0.3">
      <c r="A1054" s="93" t="s">
        <v>1092</v>
      </c>
      <c r="B1054" s="76" t="s">
        <v>1011</v>
      </c>
      <c r="C1054" s="76" t="s">
        <v>1622</v>
      </c>
      <c r="D1054" s="76"/>
      <c r="E1054" s="76">
        <v>4958758</v>
      </c>
      <c r="F1054" s="53" t="s">
        <v>1086</v>
      </c>
    </row>
    <row r="1055" spans="1:6" x14ac:dyDescent="0.3">
      <c r="A1055" s="93" t="s">
        <v>1081</v>
      </c>
      <c r="B1055" s="76" t="s">
        <v>1011</v>
      </c>
      <c r="C1055" s="76" t="s">
        <v>1622</v>
      </c>
      <c r="D1055" s="76"/>
      <c r="E1055" s="76">
        <v>4958749</v>
      </c>
      <c r="F1055" s="53" t="s">
        <v>603</v>
      </c>
    </row>
    <row r="1056" spans="1:6" x14ac:dyDescent="0.3">
      <c r="A1056" s="93" t="s">
        <v>1042</v>
      </c>
      <c r="B1056" s="76" t="s">
        <v>1011</v>
      </c>
      <c r="C1056" s="76" t="s">
        <v>1622</v>
      </c>
      <c r="D1056" s="76"/>
      <c r="E1056" s="76">
        <v>4958715</v>
      </c>
      <c r="F1056" s="53" t="s">
        <v>1039</v>
      </c>
    </row>
    <row r="1057" spans="1:6" x14ac:dyDescent="0.3">
      <c r="A1057" s="93" t="s">
        <v>1048</v>
      </c>
      <c r="B1057" s="76" t="s">
        <v>1011</v>
      </c>
      <c r="C1057" s="76" t="s">
        <v>1622</v>
      </c>
      <c r="D1057" s="76"/>
      <c r="E1057" s="76">
        <v>4958721</v>
      </c>
      <c r="F1057" s="53" t="s">
        <v>1039</v>
      </c>
    </row>
    <row r="1058" spans="1:6" x14ac:dyDescent="0.3">
      <c r="A1058" s="93" t="s">
        <v>1043</v>
      </c>
      <c r="B1058" s="76" t="s">
        <v>1011</v>
      </c>
      <c r="C1058" s="76" t="s">
        <v>1622</v>
      </c>
      <c r="D1058" s="76"/>
      <c r="E1058" s="76">
        <v>4958716</v>
      </c>
      <c r="F1058" s="53" t="s">
        <v>1039</v>
      </c>
    </row>
    <row r="1059" spans="1:6" x14ac:dyDescent="0.3">
      <c r="A1059" s="93" t="s">
        <v>1064</v>
      </c>
      <c r="B1059" s="76" t="s">
        <v>1011</v>
      </c>
      <c r="C1059" s="76" t="s">
        <v>1622</v>
      </c>
      <c r="D1059" s="76"/>
      <c r="E1059" s="76">
        <v>4958734</v>
      </c>
      <c r="F1059" s="53" t="s">
        <v>1060</v>
      </c>
    </row>
    <row r="1060" spans="1:6" x14ac:dyDescent="0.3">
      <c r="A1060" s="93" t="s">
        <v>1016</v>
      </c>
      <c r="B1060" s="76" t="s">
        <v>1011</v>
      </c>
      <c r="C1060" s="76" t="s">
        <v>1622</v>
      </c>
      <c r="D1060" s="76"/>
      <c r="E1060" s="76">
        <v>4958690</v>
      </c>
      <c r="F1060" s="53" t="s">
        <v>1012</v>
      </c>
    </row>
    <row r="1061" spans="1:6" x14ac:dyDescent="0.3">
      <c r="A1061" s="93" t="s">
        <v>1126</v>
      </c>
      <c r="B1061" s="76" t="s">
        <v>1011</v>
      </c>
      <c r="C1061" s="76" t="s">
        <v>1622</v>
      </c>
      <c r="D1061" s="76"/>
      <c r="E1061" s="76">
        <v>4958787</v>
      </c>
      <c r="F1061" s="53" t="s">
        <v>1125</v>
      </c>
    </row>
    <row r="1062" spans="1:6" x14ac:dyDescent="0.3">
      <c r="A1062" s="93" t="s">
        <v>1058</v>
      </c>
      <c r="B1062" s="76" t="s">
        <v>1011</v>
      </c>
      <c r="C1062" s="76" t="s">
        <v>1622</v>
      </c>
      <c r="D1062" s="76"/>
      <c r="E1062" s="76">
        <v>4958728</v>
      </c>
      <c r="F1062" s="53" t="s">
        <v>747</v>
      </c>
    </row>
    <row r="1063" spans="1:6" x14ac:dyDescent="0.3">
      <c r="A1063" s="93" t="s">
        <v>1049</v>
      </c>
      <c r="B1063" s="76" t="s">
        <v>1011</v>
      </c>
      <c r="C1063" s="76" t="s">
        <v>1622</v>
      </c>
      <c r="D1063" s="76"/>
      <c r="E1063" s="76">
        <v>4958722</v>
      </c>
      <c r="F1063" s="53" t="s">
        <v>1039</v>
      </c>
    </row>
    <row r="1064" spans="1:6" x14ac:dyDescent="0.3">
      <c r="A1064" s="93" t="s">
        <v>1083</v>
      </c>
      <c r="B1064" s="76" t="s">
        <v>1011</v>
      </c>
      <c r="C1064" s="76" t="s">
        <v>1622</v>
      </c>
      <c r="D1064" s="76"/>
      <c r="E1064" s="76">
        <v>4958751</v>
      </c>
      <c r="F1064" s="53" t="s">
        <v>1084</v>
      </c>
    </row>
    <row r="1065" spans="1:6" x14ac:dyDescent="0.3">
      <c r="A1065" s="93" t="s">
        <v>1112</v>
      </c>
      <c r="B1065" s="76" t="s">
        <v>1011</v>
      </c>
      <c r="C1065" s="76" t="s">
        <v>1622</v>
      </c>
      <c r="D1065" s="76"/>
      <c r="E1065" s="76">
        <v>4958776</v>
      </c>
      <c r="F1065" s="53" t="s">
        <v>1105</v>
      </c>
    </row>
    <row r="1066" spans="1:6" x14ac:dyDescent="0.3">
      <c r="A1066" s="93" t="s">
        <v>1111</v>
      </c>
      <c r="B1066" s="76" t="s">
        <v>1011</v>
      </c>
      <c r="C1066" s="76" t="s">
        <v>1622</v>
      </c>
      <c r="D1066" s="76"/>
      <c r="E1066" s="76">
        <v>4958775</v>
      </c>
      <c r="F1066" s="53" t="s">
        <v>1105</v>
      </c>
    </row>
    <row r="1067" spans="1:6" x14ac:dyDescent="0.3">
      <c r="A1067" s="93" t="s">
        <v>1082</v>
      </c>
      <c r="B1067" s="76" t="s">
        <v>1011</v>
      </c>
      <c r="C1067" s="76" t="s">
        <v>1622</v>
      </c>
      <c r="D1067" s="76"/>
      <c r="E1067" s="76">
        <v>4958750</v>
      </c>
      <c r="F1067" s="53" t="s">
        <v>603</v>
      </c>
    </row>
    <row r="1068" spans="1:6" x14ac:dyDescent="0.3">
      <c r="A1068" s="93" t="s">
        <v>1052</v>
      </c>
      <c r="B1068" s="76" t="s">
        <v>1011</v>
      </c>
      <c r="C1068" s="76" t="s">
        <v>1622</v>
      </c>
      <c r="D1068" s="76"/>
      <c r="E1068" s="76">
        <v>4958724</v>
      </c>
      <c r="F1068" s="53" t="s">
        <v>1053</v>
      </c>
    </row>
    <row r="1069" spans="1:6" x14ac:dyDescent="0.3">
      <c r="A1069" s="93" t="s">
        <v>1100</v>
      </c>
      <c r="B1069" s="76" t="s">
        <v>1011</v>
      </c>
      <c r="C1069" s="76" t="s">
        <v>1622</v>
      </c>
      <c r="D1069" s="76"/>
      <c r="E1069" s="76">
        <v>4958765</v>
      </c>
      <c r="F1069" s="53" t="s">
        <v>1097</v>
      </c>
    </row>
    <row r="1070" spans="1:6" x14ac:dyDescent="0.3">
      <c r="A1070" s="93" t="s">
        <v>1103</v>
      </c>
      <c r="B1070" s="76" t="s">
        <v>1011</v>
      </c>
      <c r="C1070" s="76" t="s">
        <v>1622</v>
      </c>
      <c r="D1070" s="76"/>
      <c r="E1070" s="76">
        <v>4958768</v>
      </c>
      <c r="F1070" s="53" t="s">
        <v>826</v>
      </c>
    </row>
    <row r="1071" spans="1:6" x14ac:dyDescent="0.3">
      <c r="A1071" s="93" t="s">
        <v>1136</v>
      </c>
      <c r="B1071" s="76" t="s">
        <v>1011</v>
      </c>
      <c r="C1071" s="76" t="s">
        <v>1622</v>
      </c>
      <c r="D1071" s="76"/>
      <c r="E1071" s="76">
        <v>4958797</v>
      </c>
      <c r="F1071" s="53" t="s">
        <v>1137</v>
      </c>
    </row>
    <row r="1072" spans="1:6" x14ac:dyDescent="0.3">
      <c r="A1072" s="93" t="s">
        <v>1050</v>
      </c>
      <c r="B1072" s="76" t="s">
        <v>1011</v>
      </c>
      <c r="C1072" s="76" t="s">
        <v>1622</v>
      </c>
      <c r="D1072" s="76"/>
      <c r="E1072" s="76">
        <v>4958723</v>
      </c>
      <c r="F1072" s="53" t="s">
        <v>1051</v>
      </c>
    </row>
    <row r="1073" spans="1:6" x14ac:dyDescent="0.3">
      <c r="A1073" s="93" t="s">
        <v>1072</v>
      </c>
      <c r="B1073" s="76" t="s">
        <v>1011</v>
      </c>
      <c r="C1073" s="76" t="s">
        <v>1622</v>
      </c>
      <c r="D1073" s="76"/>
      <c r="E1073" s="76">
        <v>4958742</v>
      </c>
      <c r="F1073" s="53" t="s">
        <v>1060</v>
      </c>
    </row>
    <row r="1074" spans="1:6" x14ac:dyDescent="0.3">
      <c r="A1074" s="93" t="s">
        <v>1397</v>
      </c>
      <c r="B1074" s="76" t="s">
        <v>1398</v>
      </c>
      <c r="C1074" s="76" t="s">
        <v>1398</v>
      </c>
      <c r="D1074" s="76"/>
      <c r="E1074" s="76" t="s">
        <v>1399</v>
      </c>
      <c r="F1074" s="53" t="s">
        <v>176</v>
      </c>
    </row>
    <row r="1075" spans="1:6" x14ac:dyDescent="0.3">
      <c r="A1075" s="93" t="s">
        <v>1635</v>
      </c>
      <c r="B1075" s="76" t="s">
        <v>1405</v>
      </c>
      <c r="C1075" s="76" t="s">
        <v>1405</v>
      </c>
      <c r="D1075" s="76"/>
      <c r="E1075" s="76">
        <v>2889999</v>
      </c>
      <c r="F1075" s="53" t="s">
        <v>1344</v>
      </c>
    </row>
    <row r="1076" spans="1:6" x14ac:dyDescent="0.3">
      <c r="A1076" s="93" t="s">
        <v>1406</v>
      </c>
      <c r="B1076" s="76" t="s">
        <v>1405</v>
      </c>
      <c r="C1076" s="76" t="s">
        <v>1405</v>
      </c>
      <c r="D1076" s="76"/>
      <c r="E1076" s="76">
        <v>2889999</v>
      </c>
      <c r="F1076" s="53" t="s">
        <v>1344</v>
      </c>
    </row>
    <row r="1077" spans="1:6" x14ac:dyDescent="0.3">
      <c r="A1077" s="93" t="s">
        <v>1407</v>
      </c>
      <c r="B1077" s="76" t="s">
        <v>1405</v>
      </c>
      <c r="C1077" s="76" t="s">
        <v>1405</v>
      </c>
      <c r="D1077" s="76"/>
      <c r="E1077" s="76">
        <v>2889999</v>
      </c>
      <c r="F1077" s="53" t="s">
        <v>1344</v>
      </c>
    </row>
    <row r="1078" spans="1:6" x14ac:dyDescent="0.3">
      <c r="A1078" s="93" t="s">
        <v>1408</v>
      </c>
      <c r="B1078" s="76" t="s">
        <v>1405</v>
      </c>
      <c r="C1078" s="76" t="s">
        <v>1405</v>
      </c>
      <c r="D1078" s="76"/>
      <c r="E1078" s="76">
        <v>2889999</v>
      </c>
      <c r="F1078" s="53" t="s">
        <v>1344</v>
      </c>
    </row>
    <row r="1079" spans="1:6" x14ac:dyDescent="0.3">
      <c r="A1079" s="93" t="s">
        <v>1409</v>
      </c>
      <c r="B1079" s="76" t="s">
        <v>1405</v>
      </c>
      <c r="C1079" s="76" t="s">
        <v>1405</v>
      </c>
      <c r="D1079" s="76"/>
      <c r="E1079" s="76">
        <v>2889999</v>
      </c>
      <c r="F1079" s="53" t="s">
        <v>1344</v>
      </c>
    </row>
    <row r="1080" spans="1:6" x14ac:dyDescent="0.3">
      <c r="A1080" s="93" t="s">
        <v>1410</v>
      </c>
      <c r="B1080" s="76" t="s">
        <v>1405</v>
      </c>
      <c r="C1080" s="76" t="s">
        <v>1405</v>
      </c>
      <c r="D1080" s="76"/>
      <c r="E1080" s="76">
        <v>2889999</v>
      </c>
      <c r="F1080" s="53" t="s">
        <v>1344</v>
      </c>
    </row>
    <row r="1081" spans="1:6" x14ac:dyDescent="0.3">
      <c r="A1081" s="93" t="s">
        <v>1411</v>
      </c>
      <c r="B1081" s="76" t="s">
        <v>1405</v>
      </c>
      <c r="C1081" s="76" t="s">
        <v>1405</v>
      </c>
      <c r="D1081" s="76"/>
      <c r="E1081" s="76">
        <v>2889999</v>
      </c>
      <c r="F1081" s="53" t="s">
        <v>1344</v>
      </c>
    </row>
    <row r="1082" spans="1:6" x14ac:dyDescent="0.3">
      <c r="A1082" s="93" t="s">
        <v>1412</v>
      </c>
      <c r="B1082" s="76" t="s">
        <v>1405</v>
      </c>
      <c r="C1082" s="76" t="s">
        <v>1405</v>
      </c>
      <c r="D1082" s="76"/>
      <c r="E1082" s="76">
        <v>2889999</v>
      </c>
      <c r="F1082" s="53" t="s">
        <v>1344</v>
      </c>
    </row>
    <row r="1083" spans="1:6" x14ac:dyDescent="0.3">
      <c r="A1083" s="93" t="s">
        <v>1413</v>
      </c>
      <c r="B1083" s="76" t="s">
        <v>1414</v>
      </c>
      <c r="C1083" s="76" t="s">
        <v>1414</v>
      </c>
      <c r="D1083" s="76"/>
      <c r="E1083" s="76" t="s">
        <v>1415</v>
      </c>
      <c r="F1083" s="53" t="s">
        <v>960</v>
      </c>
    </row>
    <row r="1084" spans="1:6" x14ac:dyDescent="0.3">
      <c r="A1084" s="93" t="s">
        <v>1416</v>
      </c>
      <c r="B1084" s="76" t="s">
        <v>1417</v>
      </c>
      <c r="C1084" s="76" t="s">
        <v>1417</v>
      </c>
      <c r="D1084" s="76"/>
      <c r="E1084" s="76">
        <v>7485482</v>
      </c>
      <c r="F1084" s="53" t="s">
        <v>1418</v>
      </c>
    </row>
    <row r="1085" spans="1:6" x14ac:dyDescent="0.3">
      <c r="A1085" s="93" t="s">
        <v>930</v>
      </c>
      <c r="B1085" s="76" t="s">
        <v>928</v>
      </c>
      <c r="C1085" s="76" t="s">
        <v>928</v>
      </c>
      <c r="D1085" s="76"/>
      <c r="E1085" s="76" t="s">
        <v>929</v>
      </c>
      <c r="F1085" s="53" t="s">
        <v>196</v>
      </c>
    </row>
    <row r="1086" spans="1:6" x14ac:dyDescent="0.3">
      <c r="A1086" s="93" t="s">
        <v>932</v>
      </c>
      <c r="B1086" s="76" t="s">
        <v>928</v>
      </c>
      <c r="C1086" s="76" t="s">
        <v>928</v>
      </c>
      <c r="D1086" s="76"/>
      <c r="E1086" s="76" t="s">
        <v>929</v>
      </c>
      <c r="F1086" s="53" t="s">
        <v>758</v>
      </c>
    </row>
    <row r="1087" spans="1:6" x14ac:dyDescent="0.3">
      <c r="A1087" s="93" t="s">
        <v>927</v>
      </c>
      <c r="B1087" s="76" t="s">
        <v>928</v>
      </c>
      <c r="C1087" s="76" t="s">
        <v>928</v>
      </c>
      <c r="D1087" s="76"/>
      <c r="E1087" s="76" t="s">
        <v>929</v>
      </c>
      <c r="F1087" s="53" t="s">
        <v>196</v>
      </c>
    </row>
    <row r="1088" spans="1:6" x14ac:dyDescent="0.3">
      <c r="A1088" s="93" t="s">
        <v>931</v>
      </c>
      <c r="B1088" s="76" t="s">
        <v>928</v>
      </c>
      <c r="C1088" s="76" t="s">
        <v>928</v>
      </c>
      <c r="D1088" s="76"/>
      <c r="E1088" s="76" t="s">
        <v>929</v>
      </c>
      <c r="F1088" s="53" t="s">
        <v>196</v>
      </c>
    </row>
    <row r="1089" spans="1:6" x14ac:dyDescent="0.3">
      <c r="A1089" s="98" t="s">
        <v>1421</v>
      </c>
      <c r="B1089" s="94" t="s">
        <v>1422</v>
      </c>
      <c r="C1089" s="94" t="s">
        <v>1422</v>
      </c>
      <c r="D1089" s="94"/>
      <c r="E1089" s="94">
        <v>8274683</v>
      </c>
      <c r="F1089" s="55" t="s">
        <v>450</v>
      </c>
    </row>
    <row r="1090" spans="1:6" x14ac:dyDescent="0.3">
      <c r="D1090" s="1"/>
    </row>
  </sheetData>
  <sheetProtection algorithmName="SHA-512" hashValue="o/SMDnSzbBnxGLYNNwnHEkJpIY/N6qF+CbwBMoOchlMtnyAdW8dpRJULPdaIprTHATYiyQJC8jfYkfDvQMZjvw==" saltValue="+Yif0RUjSZ5Sw8sw3dqluw==" spinCount="100000" sheet="1" objects="1" scenarios="1"/>
  <sortState ref="H2:I60">
    <sortCondition descending="1" ref="I2:I60"/>
  </sortState>
  <conditionalFormatting sqref="A725:A1051 R722:T838">
    <cfRule type="duplicateValues" dxfId="11" priority="3"/>
  </conditionalFormatting>
  <conditionalFormatting sqref="L14 A19:A89 I21:I49">
    <cfRule type="duplicateValues" dxfId="10" priority="13"/>
  </conditionalFormatting>
  <hyperlinks>
    <hyperlink ref="C226" r:id="rId1"/>
    <hyperlink ref="C227" r:id="rId2"/>
    <hyperlink ref="C228" r:id="rId3"/>
    <hyperlink ref="C229" r:id="rId4"/>
    <hyperlink ref="C276" r:id="rId5"/>
    <hyperlink ref="C277" r:id="rId6"/>
    <hyperlink ref="C280" r:id="rId7"/>
    <hyperlink ref="C284" r:id="rId8"/>
    <hyperlink ref="C283" r:id="rId9"/>
    <hyperlink ref="C286" r:id="rId10"/>
    <hyperlink ref="C289" r:id="rId11"/>
    <hyperlink ref="C281" r:id="rId12"/>
    <hyperlink ref="C285" r:id="rId13"/>
    <hyperlink ref="C288" r:id="rId14"/>
    <hyperlink ref="C290" r:id="rId15"/>
    <hyperlink ref="C279" r:id="rId16"/>
    <hyperlink ref="C278" r:id="rId17"/>
    <hyperlink ref="C287" r:id="rId18"/>
    <hyperlink ref="C282" r:id="rId19"/>
    <hyperlink ref="C294" r:id="rId20"/>
    <hyperlink ref="C295" r:id="rId21"/>
    <hyperlink ref="C296" r:id="rId22"/>
    <hyperlink ref="D91" r:id="rId23" display="https://www.thebusinessdesk.com/northwest/news/2055815-historic-cumberland-paper-is-saved-from-closure-by-local-businessman"/>
    <hyperlink ref="C126" r:id="rId24"/>
    <hyperlink ref="C127" r:id="rId25"/>
    <hyperlink ref="C128" r:id="rId26"/>
    <hyperlink ref="C129" r:id="rId27"/>
    <hyperlink ref="B309" r:id="rId28"/>
    <hyperlink ref="B147" r:id="rId29"/>
    <hyperlink ref="C131" r:id="rId30"/>
    <hyperlink ref="C133" r:id="rId31"/>
    <hyperlink ref="C132" r:id="rId32"/>
    <hyperlink ref="C181" r:id="rId33"/>
    <hyperlink ref="C185" r:id="rId34"/>
    <hyperlink ref="C188" r:id="rId35"/>
    <hyperlink ref="C186" r:id="rId36"/>
    <hyperlink ref="C190" r:id="rId37"/>
    <hyperlink ref="C145" r:id="rId38" display="CLOSED/INCORPORATED"/>
    <hyperlink ref="C146" r:id="rId39" display="CLOSED (South Downs ed.)"/>
    <hyperlink ref="C187" r:id="rId40"/>
    <hyperlink ref="C189" r:id="rId41"/>
    <hyperlink ref="C182" r:id="rId42"/>
    <hyperlink ref="C183" r:id="rId43"/>
    <hyperlink ref="C184" r:id="rId44"/>
    <hyperlink ref="C144" r:id="rId45"/>
    <hyperlink ref="C310" r:id="rId46"/>
    <hyperlink ref="C191" r:id="rId47" display="INCORPORATED (Surrey Comet)"/>
    <hyperlink ref="C196" r:id="rId48"/>
    <hyperlink ref="C150" r:id="rId49"/>
    <hyperlink ref="C151" r:id="rId50"/>
    <hyperlink ref="C152" r:id="rId51"/>
    <hyperlink ref="C153" r:id="rId52"/>
    <hyperlink ref="C154" r:id="rId53"/>
    <hyperlink ref="C155" r:id="rId54"/>
    <hyperlink ref="C156" r:id="rId55"/>
    <hyperlink ref="C157" r:id="rId56"/>
    <hyperlink ref="C158" r:id="rId57"/>
    <hyperlink ref="C160" r:id="rId58"/>
    <hyperlink ref="C161" r:id="rId59"/>
    <hyperlink ref="C162" r:id="rId60"/>
    <hyperlink ref="C163" r:id="rId61"/>
    <hyperlink ref="C164" r:id="rId62"/>
    <hyperlink ref="C165" r:id="rId63"/>
    <hyperlink ref="C166" r:id="rId64"/>
    <hyperlink ref="C167" r:id="rId65"/>
    <hyperlink ref="C168" r:id="rId66"/>
    <hyperlink ref="C169" r:id="rId67"/>
    <hyperlink ref="C170" r:id="rId68"/>
    <hyperlink ref="C194" r:id="rId69"/>
    <hyperlink ref="C176" r:id="rId70"/>
    <hyperlink ref="C174" r:id="rId71"/>
    <hyperlink ref="C175" r:id="rId72"/>
    <hyperlink ref="C159" r:id="rId73"/>
    <hyperlink ref="C149" r:id="rId74"/>
    <hyperlink ref="C147" r:id="rId75"/>
    <hyperlink ref="C985" r:id="rId76"/>
    <hyperlink ref="C115" r:id="rId77"/>
    <hyperlink ref="C116" r:id="rId78"/>
    <hyperlink ref="C118" r:id="rId79"/>
    <hyperlink ref="C117" r:id="rId80"/>
    <hyperlink ref="C119" r:id="rId81"/>
    <hyperlink ref="C148" r:id="rId82"/>
    <hyperlink ref="C986" r:id="rId83"/>
    <hyperlink ref="C987" r:id="rId84"/>
    <hyperlink ref="C988" r:id="rId85"/>
    <hyperlink ref="C989" r:id="rId86"/>
    <hyperlink ref="C990" r:id="rId87"/>
    <hyperlink ref="C991" r:id="rId88"/>
    <hyperlink ref="C992" r:id="rId89"/>
    <hyperlink ref="C993" r:id="rId90"/>
    <hyperlink ref="C994" r:id="rId91"/>
    <hyperlink ref="C179" r:id="rId92"/>
    <hyperlink ref="C173" r:id="rId93"/>
    <hyperlink ref="C180" r:id="rId94" display="INCORPORATED"/>
    <hyperlink ref="C130" r:id="rId95"/>
    <hyperlink ref="C171" r:id="rId96"/>
    <hyperlink ref="C195" r:id="rId97"/>
    <hyperlink ref="C172" r:id="rId98"/>
    <hyperlink ref="C134" r:id="rId99"/>
    <hyperlink ref="C136" r:id="rId100"/>
    <hyperlink ref="C137" r:id="rId101"/>
    <hyperlink ref="C135" r:id="rId102"/>
    <hyperlink ref="C138" r:id="rId103"/>
    <hyperlink ref="C139" r:id="rId104"/>
    <hyperlink ref="C140" r:id="rId105"/>
    <hyperlink ref="C141" r:id="rId106"/>
    <hyperlink ref="C142" r:id="rId107"/>
    <hyperlink ref="C143" r:id="rId108"/>
    <hyperlink ref="C177" r:id="rId109"/>
    <hyperlink ref="C178" r:id="rId110"/>
    <hyperlink ref="C768" r:id="rId111"/>
  </hyperlinks>
  <pageMargins left="0.7" right="0.7" top="0.75" bottom="0.75" header="0.3" footer="0.3"/>
  <pageSetup orientation="portrait" r:id="rId112"/>
  <tableParts count="1">
    <tablePart r:id="rId1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C19" sqref="C19"/>
    </sheetView>
  </sheetViews>
  <sheetFormatPr defaultRowHeight="14.4" x14ac:dyDescent="0.3"/>
  <cols>
    <col min="1" max="1" width="13.88671875" style="3" customWidth="1"/>
    <col min="2" max="2" width="16.109375" style="3" customWidth="1"/>
    <col min="3" max="3" width="85.6640625" style="5" customWidth="1"/>
    <col min="4" max="4" width="10.6640625" style="3" customWidth="1"/>
    <col min="5" max="5" width="19.6640625" style="5" customWidth="1"/>
    <col min="6" max="6" width="122" bestFit="1" customWidth="1"/>
  </cols>
  <sheetData>
    <row r="1" spans="1:6" ht="15" thickBot="1" x14ac:dyDescent="0.35">
      <c r="A1" s="15" t="s">
        <v>1428</v>
      </c>
      <c r="B1" s="16" t="s">
        <v>1430</v>
      </c>
      <c r="C1" s="17" t="s">
        <v>1434</v>
      </c>
      <c r="D1" s="16" t="s">
        <v>1453</v>
      </c>
      <c r="E1" s="17" t="s">
        <v>1443</v>
      </c>
      <c r="F1" s="18" t="s">
        <v>1431</v>
      </c>
    </row>
    <row r="2" spans="1:6" x14ac:dyDescent="0.3">
      <c r="A2" s="4">
        <v>43474</v>
      </c>
      <c r="B2" s="3">
        <v>1</v>
      </c>
      <c r="C2" s="110" t="s">
        <v>1438</v>
      </c>
      <c r="D2" s="3">
        <v>6</v>
      </c>
      <c r="E2" s="5" t="s">
        <v>1506</v>
      </c>
      <c r="F2" s="2" t="s">
        <v>1439</v>
      </c>
    </row>
    <row r="3" spans="1:6" x14ac:dyDescent="0.3">
      <c r="A3" s="19">
        <v>43481</v>
      </c>
      <c r="B3" s="20">
        <v>1</v>
      </c>
      <c r="C3" s="111" t="s">
        <v>1440</v>
      </c>
      <c r="D3" s="20"/>
      <c r="E3" s="21" t="s">
        <v>1445</v>
      </c>
      <c r="F3" s="22" t="s">
        <v>1441</v>
      </c>
    </row>
    <row r="4" spans="1:6" x14ac:dyDescent="0.3">
      <c r="A4" s="23">
        <v>43488</v>
      </c>
      <c r="B4" s="24">
        <v>4</v>
      </c>
      <c r="C4" s="112" t="s">
        <v>246</v>
      </c>
      <c r="D4" s="24"/>
      <c r="E4" s="25" t="s">
        <v>1506</v>
      </c>
      <c r="F4" s="26" t="s">
        <v>1442</v>
      </c>
    </row>
    <row r="5" spans="1:6" x14ac:dyDescent="0.3">
      <c r="A5" s="27">
        <v>43488</v>
      </c>
      <c r="B5" s="28"/>
      <c r="C5" s="113" t="s">
        <v>1519</v>
      </c>
      <c r="D5" s="28"/>
      <c r="E5" s="29" t="s">
        <v>1506</v>
      </c>
      <c r="F5" s="30"/>
    </row>
    <row r="6" spans="1:6" x14ac:dyDescent="0.3">
      <c r="A6" s="27">
        <v>43488</v>
      </c>
      <c r="B6" s="28"/>
      <c r="C6" s="113" t="s">
        <v>1520</v>
      </c>
      <c r="D6" s="28"/>
      <c r="E6" s="29" t="s">
        <v>1506</v>
      </c>
      <c r="F6" s="30"/>
    </row>
    <row r="7" spans="1:6" x14ac:dyDescent="0.3">
      <c r="A7" s="31">
        <v>43488</v>
      </c>
      <c r="B7" s="32"/>
      <c r="C7" s="114" t="s">
        <v>1521</v>
      </c>
      <c r="D7" s="32"/>
      <c r="E7" s="33" t="s">
        <v>1506</v>
      </c>
      <c r="F7" s="34"/>
    </row>
    <row r="8" spans="1:6" x14ac:dyDescent="0.3">
      <c r="A8" s="19">
        <v>43564</v>
      </c>
      <c r="B8" s="20">
        <v>1</v>
      </c>
      <c r="C8" s="111" t="s">
        <v>1461</v>
      </c>
      <c r="D8" s="20"/>
      <c r="E8" s="21" t="s">
        <v>288</v>
      </c>
      <c r="F8" s="22" t="s">
        <v>1478</v>
      </c>
    </row>
    <row r="9" spans="1:6" x14ac:dyDescent="0.3">
      <c r="A9" s="19">
        <v>43599</v>
      </c>
      <c r="B9" s="20">
        <v>1</v>
      </c>
      <c r="C9" s="111" t="s">
        <v>1585</v>
      </c>
      <c r="D9" s="20"/>
      <c r="E9" s="21" t="s">
        <v>288</v>
      </c>
      <c r="F9" s="22" t="s">
        <v>1586</v>
      </c>
    </row>
    <row r="10" spans="1:6" x14ac:dyDescent="0.3">
      <c r="A10" s="19">
        <v>43620</v>
      </c>
      <c r="B10" s="20">
        <v>1</v>
      </c>
      <c r="C10" s="111" t="s">
        <v>318</v>
      </c>
      <c r="D10" s="20"/>
      <c r="E10" s="21" t="s">
        <v>1470</v>
      </c>
      <c r="F10" s="22" t="s">
        <v>1436</v>
      </c>
    </row>
    <row r="11" spans="1:6" x14ac:dyDescent="0.3">
      <c r="A11" s="23">
        <v>43629</v>
      </c>
      <c r="B11" s="24">
        <v>2</v>
      </c>
      <c r="C11" s="115" t="s">
        <v>324</v>
      </c>
      <c r="D11" s="36"/>
      <c r="E11" s="35" t="s">
        <v>1470</v>
      </c>
      <c r="F11" s="26" t="s">
        <v>1432</v>
      </c>
    </row>
    <row r="12" spans="1:6" x14ac:dyDescent="0.3">
      <c r="A12" s="31">
        <v>43629</v>
      </c>
      <c r="B12" s="32"/>
      <c r="C12" s="116" t="s">
        <v>321</v>
      </c>
      <c r="D12" s="38"/>
      <c r="E12" s="37" t="s">
        <v>1470</v>
      </c>
      <c r="F12" s="34"/>
    </row>
    <row r="13" spans="1:6" x14ac:dyDescent="0.3">
      <c r="A13" s="23">
        <v>43633</v>
      </c>
      <c r="B13" s="39">
        <v>10</v>
      </c>
      <c r="C13" s="117" t="s">
        <v>464</v>
      </c>
      <c r="D13" s="41"/>
      <c r="E13" s="40" t="s">
        <v>1470</v>
      </c>
      <c r="F13" s="26" t="s">
        <v>1429</v>
      </c>
    </row>
    <row r="14" spans="1:6" x14ac:dyDescent="0.3">
      <c r="A14" s="27">
        <v>43633</v>
      </c>
      <c r="B14" s="42"/>
      <c r="C14" s="118" t="s">
        <v>374</v>
      </c>
      <c r="D14" s="44"/>
      <c r="E14" s="43" t="s">
        <v>1470</v>
      </c>
      <c r="F14" s="30"/>
    </row>
    <row r="15" spans="1:6" x14ac:dyDescent="0.3">
      <c r="A15" s="27">
        <v>43633</v>
      </c>
      <c r="B15" s="42"/>
      <c r="C15" s="118" t="s">
        <v>387</v>
      </c>
      <c r="D15" s="44"/>
      <c r="E15" s="43" t="s">
        <v>1470</v>
      </c>
      <c r="F15" s="30"/>
    </row>
    <row r="16" spans="1:6" x14ac:dyDescent="0.3">
      <c r="A16" s="27">
        <v>43633</v>
      </c>
      <c r="B16" s="42"/>
      <c r="C16" s="118" t="s">
        <v>538</v>
      </c>
      <c r="D16" s="44"/>
      <c r="E16" s="43" t="s">
        <v>1470</v>
      </c>
      <c r="F16" s="30"/>
    </row>
    <row r="17" spans="1:6" x14ac:dyDescent="0.3">
      <c r="A17" s="27">
        <v>43633</v>
      </c>
      <c r="B17" s="42"/>
      <c r="C17" s="118" t="s">
        <v>536</v>
      </c>
      <c r="D17" s="44"/>
      <c r="E17" s="43" t="s">
        <v>1470</v>
      </c>
      <c r="F17" s="30"/>
    </row>
    <row r="18" spans="1:6" x14ac:dyDescent="0.3">
      <c r="A18" s="27">
        <v>43633</v>
      </c>
      <c r="B18" s="42"/>
      <c r="C18" s="118" t="s">
        <v>593</v>
      </c>
      <c r="D18" s="44"/>
      <c r="E18" s="43" t="s">
        <v>1470</v>
      </c>
      <c r="F18" s="30"/>
    </row>
    <row r="19" spans="1:6" x14ac:dyDescent="0.3">
      <c r="A19" s="27">
        <v>43633</v>
      </c>
      <c r="B19" s="42"/>
      <c r="C19" s="118" t="s">
        <v>1515</v>
      </c>
      <c r="D19" s="44"/>
      <c r="E19" s="43" t="s">
        <v>1470</v>
      </c>
      <c r="F19" s="30"/>
    </row>
    <row r="20" spans="1:6" x14ac:dyDescent="0.3">
      <c r="A20" s="27">
        <v>43633</v>
      </c>
      <c r="B20" s="42"/>
      <c r="C20" s="118" t="s">
        <v>1516</v>
      </c>
      <c r="D20" s="44"/>
      <c r="E20" s="43" t="s">
        <v>1470</v>
      </c>
      <c r="F20" s="30"/>
    </row>
    <row r="21" spans="1:6" x14ac:dyDescent="0.3">
      <c r="A21" s="27">
        <v>43633</v>
      </c>
      <c r="B21" s="42"/>
      <c r="C21" s="118" t="s">
        <v>468</v>
      </c>
      <c r="D21" s="44"/>
      <c r="E21" s="43" t="s">
        <v>1470</v>
      </c>
      <c r="F21" s="30"/>
    </row>
    <row r="22" spans="1:6" x14ac:dyDescent="0.3">
      <c r="A22" s="31">
        <v>43633</v>
      </c>
      <c r="B22" s="45"/>
      <c r="C22" s="114" t="s">
        <v>1517</v>
      </c>
      <c r="D22" s="46"/>
      <c r="E22" s="47" t="s">
        <v>1470</v>
      </c>
      <c r="F22" s="34"/>
    </row>
    <row r="23" spans="1:6" x14ac:dyDescent="0.3">
      <c r="A23" s="23">
        <v>43642</v>
      </c>
      <c r="B23" s="24">
        <v>8</v>
      </c>
      <c r="C23" s="115" t="s">
        <v>1514</v>
      </c>
      <c r="D23" s="48" t="s">
        <v>1474</v>
      </c>
      <c r="E23" s="35" t="s">
        <v>1475</v>
      </c>
      <c r="F23" s="26" t="s">
        <v>1433</v>
      </c>
    </row>
    <row r="24" spans="1:6" x14ac:dyDescent="0.3">
      <c r="A24" s="27">
        <v>43642</v>
      </c>
      <c r="B24" s="28"/>
      <c r="C24" s="119" t="s">
        <v>1513</v>
      </c>
      <c r="D24" s="50"/>
      <c r="E24" s="49" t="s">
        <v>1475</v>
      </c>
      <c r="F24" s="30"/>
    </row>
    <row r="25" spans="1:6" x14ac:dyDescent="0.3">
      <c r="A25" s="27">
        <v>43642</v>
      </c>
      <c r="B25" s="28"/>
      <c r="C25" s="119" t="s">
        <v>1512</v>
      </c>
      <c r="D25" s="50"/>
      <c r="E25" s="49" t="s">
        <v>1475</v>
      </c>
      <c r="F25" s="30"/>
    </row>
    <row r="26" spans="1:6" x14ac:dyDescent="0.3">
      <c r="A26" s="27">
        <v>43642</v>
      </c>
      <c r="B26" s="28"/>
      <c r="C26" s="119" t="s">
        <v>1511</v>
      </c>
      <c r="D26" s="50"/>
      <c r="E26" s="49" t="s">
        <v>1475</v>
      </c>
      <c r="F26" s="30"/>
    </row>
    <row r="27" spans="1:6" x14ac:dyDescent="0.3">
      <c r="A27" s="27">
        <v>43642</v>
      </c>
      <c r="B27" s="28"/>
      <c r="C27" s="119" t="s">
        <v>1510</v>
      </c>
      <c r="D27" s="50"/>
      <c r="E27" s="49" t="s">
        <v>1475</v>
      </c>
      <c r="F27" s="30"/>
    </row>
    <row r="28" spans="1:6" x14ac:dyDescent="0.3">
      <c r="A28" s="27">
        <v>43642</v>
      </c>
      <c r="B28" s="28"/>
      <c r="C28" s="119" t="s">
        <v>1509</v>
      </c>
      <c r="D28" s="50"/>
      <c r="E28" s="49" t="s">
        <v>1475</v>
      </c>
      <c r="F28" s="30"/>
    </row>
    <row r="29" spans="1:6" x14ac:dyDescent="0.3">
      <c r="A29" s="27">
        <v>43642</v>
      </c>
      <c r="B29" s="28"/>
      <c r="C29" s="119" t="s">
        <v>1508</v>
      </c>
      <c r="D29" s="50"/>
      <c r="E29" s="49" t="s">
        <v>1475</v>
      </c>
      <c r="F29" s="30"/>
    </row>
    <row r="30" spans="1:6" x14ac:dyDescent="0.3">
      <c r="A30" s="27">
        <v>43642</v>
      </c>
      <c r="B30" s="28"/>
      <c r="C30" s="119" t="s">
        <v>1507</v>
      </c>
      <c r="D30" s="50"/>
      <c r="E30" s="49" t="s">
        <v>1475</v>
      </c>
      <c r="F30" s="30"/>
    </row>
    <row r="31" spans="1:6" x14ac:dyDescent="0.3">
      <c r="A31" s="23">
        <v>43810</v>
      </c>
      <c r="B31" s="24">
        <v>2</v>
      </c>
      <c r="C31" s="115" t="s">
        <v>973</v>
      </c>
      <c r="D31" s="48"/>
      <c r="E31" s="35" t="s">
        <v>1683</v>
      </c>
      <c r="F31" s="90" t="s">
        <v>1720</v>
      </c>
    </row>
    <row r="32" spans="1:6" x14ac:dyDescent="0.3">
      <c r="A32" s="31"/>
      <c r="B32" s="32"/>
      <c r="C32" s="116" t="s">
        <v>961</v>
      </c>
      <c r="D32" s="51"/>
      <c r="E32" s="37"/>
      <c r="F32" s="34"/>
    </row>
    <row r="33" spans="1:6" x14ac:dyDescent="0.3">
      <c r="A33" s="19">
        <v>43818</v>
      </c>
      <c r="B33" s="20">
        <v>1</v>
      </c>
      <c r="C33" s="111" t="s">
        <v>1476</v>
      </c>
      <c r="D33" s="20"/>
      <c r="E33" s="21" t="s">
        <v>288</v>
      </c>
      <c r="F33" s="22" t="s">
        <v>1477</v>
      </c>
    </row>
    <row r="34" spans="1:6" x14ac:dyDescent="0.3">
      <c r="A34" s="19">
        <v>43944</v>
      </c>
      <c r="B34" s="20">
        <v>1</v>
      </c>
      <c r="C34" s="111" t="s">
        <v>1495</v>
      </c>
      <c r="D34" s="20"/>
      <c r="E34" s="21" t="s">
        <v>1496</v>
      </c>
      <c r="F34" s="22" t="s">
        <v>1522</v>
      </c>
    </row>
    <row r="35" spans="1:6" x14ac:dyDescent="0.3">
      <c r="A35" s="19">
        <v>44042</v>
      </c>
      <c r="B35" s="20">
        <v>1</v>
      </c>
      <c r="C35" s="111" t="s">
        <v>1525</v>
      </c>
      <c r="D35" s="20"/>
      <c r="E35" s="21" t="s">
        <v>288</v>
      </c>
      <c r="F35" s="22" t="s">
        <v>1620</v>
      </c>
    </row>
    <row r="36" spans="1:6" x14ac:dyDescent="0.3">
      <c r="A36" s="23">
        <v>44049</v>
      </c>
      <c r="B36" s="24">
        <v>6</v>
      </c>
      <c r="C36" s="115" t="s">
        <v>1497</v>
      </c>
      <c r="D36" s="48">
        <v>27</v>
      </c>
      <c r="E36" s="35" t="s">
        <v>1475</v>
      </c>
      <c r="F36" s="26" t="s">
        <v>1437</v>
      </c>
    </row>
    <row r="37" spans="1:6" x14ac:dyDescent="0.3">
      <c r="A37" s="27">
        <v>44049</v>
      </c>
      <c r="B37" s="28"/>
      <c r="C37" s="119" t="s">
        <v>1498</v>
      </c>
      <c r="D37" s="50"/>
      <c r="E37" s="49" t="s">
        <v>1475</v>
      </c>
      <c r="F37" s="30"/>
    </row>
    <row r="38" spans="1:6" x14ac:dyDescent="0.3">
      <c r="A38" s="27">
        <v>44049</v>
      </c>
      <c r="B38" s="28"/>
      <c r="C38" s="119" t="s">
        <v>1499</v>
      </c>
      <c r="D38" s="50"/>
      <c r="E38" s="49" t="s">
        <v>1475</v>
      </c>
      <c r="F38" s="30"/>
    </row>
    <row r="39" spans="1:6" x14ac:dyDescent="0.3">
      <c r="A39" s="27">
        <v>44049</v>
      </c>
      <c r="B39" s="28"/>
      <c r="C39" s="119" t="s">
        <v>1500</v>
      </c>
      <c r="D39" s="50"/>
      <c r="E39" s="49" t="s">
        <v>1475</v>
      </c>
      <c r="F39" s="30"/>
    </row>
    <row r="40" spans="1:6" x14ac:dyDescent="0.3">
      <c r="A40" s="27">
        <v>44049</v>
      </c>
      <c r="B40" s="28"/>
      <c r="C40" s="119" t="s">
        <v>1501</v>
      </c>
      <c r="D40" s="50"/>
      <c r="E40" s="49" t="s">
        <v>1475</v>
      </c>
      <c r="F40" s="30"/>
    </row>
    <row r="41" spans="1:6" x14ac:dyDescent="0.3">
      <c r="A41" s="31">
        <v>44049</v>
      </c>
      <c r="B41" s="32"/>
      <c r="C41" s="116" t="s">
        <v>1502</v>
      </c>
      <c r="D41" s="51"/>
      <c r="E41" s="37" t="s">
        <v>1475</v>
      </c>
      <c r="F41" s="34"/>
    </row>
    <row r="42" spans="1:6" x14ac:dyDescent="0.3">
      <c r="A42" s="23">
        <v>44049</v>
      </c>
      <c r="B42" s="24">
        <v>4</v>
      </c>
      <c r="C42" s="115" t="s">
        <v>1503</v>
      </c>
      <c r="D42" s="48"/>
      <c r="E42" s="35" t="s">
        <v>1506</v>
      </c>
      <c r="F42" s="26" t="s">
        <v>1526</v>
      </c>
    </row>
    <row r="43" spans="1:6" x14ac:dyDescent="0.3">
      <c r="A43" s="27">
        <v>44049</v>
      </c>
      <c r="B43" s="28"/>
      <c r="C43" s="119" t="s">
        <v>1504</v>
      </c>
      <c r="D43" s="50"/>
      <c r="E43" s="49" t="s">
        <v>1506</v>
      </c>
      <c r="F43" s="30"/>
    </row>
    <row r="44" spans="1:6" x14ac:dyDescent="0.3">
      <c r="A44" s="27">
        <v>44049</v>
      </c>
      <c r="B44" s="28"/>
      <c r="C44" s="119" t="s">
        <v>1306</v>
      </c>
      <c r="D44" s="50"/>
      <c r="E44" s="49" t="s">
        <v>1506</v>
      </c>
      <c r="F44" s="30"/>
    </row>
    <row r="45" spans="1:6" x14ac:dyDescent="0.3">
      <c r="A45" s="31">
        <v>44049</v>
      </c>
      <c r="B45" s="32"/>
      <c r="C45" s="116" t="s">
        <v>1505</v>
      </c>
      <c r="D45" s="51"/>
      <c r="E45" s="37" t="s">
        <v>1506</v>
      </c>
      <c r="F45" s="34"/>
    </row>
    <row r="46" spans="1:6" x14ac:dyDescent="0.3">
      <c r="A46" s="19">
        <v>44062</v>
      </c>
      <c r="B46" s="20">
        <v>1</v>
      </c>
      <c r="C46" s="111" t="s">
        <v>1523</v>
      </c>
      <c r="D46" s="20">
        <v>3</v>
      </c>
      <c r="E46" s="21" t="s">
        <v>1475</v>
      </c>
      <c r="F46" s="22" t="s">
        <v>1524</v>
      </c>
    </row>
    <row r="47" spans="1:6" x14ac:dyDescent="0.3">
      <c r="A47" s="19">
        <v>44091</v>
      </c>
      <c r="B47" s="20">
        <v>1</v>
      </c>
      <c r="C47" s="111" t="s">
        <v>1605</v>
      </c>
      <c r="D47" s="20">
        <v>1</v>
      </c>
      <c r="E47" s="21" t="s">
        <v>288</v>
      </c>
      <c r="F47" s="22" t="s">
        <v>1606</v>
      </c>
    </row>
    <row r="48" spans="1:6" x14ac:dyDescent="0.3">
      <c r="A48" s="27">
        <v>44095</v>
      </c>
      <c r="B48" s="28">
        <v>14</v>
      </c>
      <c r="C48" s="113" t="s">
        <v>1589</v>
      </c>
      <c r="D48" s="28"/>
      <c r="E48" s="29" t="s">
        <v>1470</v>
      </c>
      <c r="F48" s="30" t="s">
        <v>1604</v>
      </c>
    </row>
    <row r="49" spans="1:6" x14ac:dyDescent="0.3">
      <c r="A49" s="52"/>
      <c r="B49" s="28"/>
      <c r="C49" s="113" t="s">
        <v>1590</v>
      </c>
      <c r="D49" s="28"/>
      <c r="E49" s="29" t="s">
        <v>1470</v>
      </c>
      <c r="F49" s="53"/>
    </row>
    <row r="50" spans="1:6" x14ac:dyDescent="0.3">
      <c r="A50" s="52"/>
      <c r="B50" s="28"/>
      <c r="C50" s="113" t="s">
        <v>1591</v>
      </c>
      <c r="D50" s="28"/>
      <c r="E50" s="29" t="s">
        <v>1470</v>
      </c>
      <c r="F50" s="53"/>
    </row>
    <row r="51" spans="1:6" x14ac:dyDescent="0.3">
      <c r="A51" s="52"/>
      <c r="B51" s="28"/>
      <c r="C51" s="113" t="s">
        <v>1593</v>
      </c>
      <c r="D51" s="28"/>
      <c r="E51" s="29" t="s">
        <v>1470</v>
      </c>
      <c r="F51" s="53"/>
    </row>
    <row r="52" spans="1:6" x14ac:dyDescent="0.3">
      <c r="A52" s="52"/>
      <c r="B52" s="28"/>
      <c r="C52" s="113" t="s">
        <v>1594</v>
      </c>
      <c r="D52" s="28"/>
      <c r="E52" s="29" t="s">
        <v>1470</v>
      </c>
      <c r="F52" s="53"/>
    </row>
    <row r="53" spans="1:6" x14ac:dyDescent="0.3">
      <c r="A53" s="52"/>
      <c r="B53" s="28"/>
      <c r="C53" s="113" t="s">
        <v>1595</v>
      </c>
      <c r="D53" s="28"/>
      <c r="E53" s="29" t="s">
        <v>1470</v>
      </c>
      <c r="F53" s="53"/>
    </row>
    <row r="54" spans="1:6" x14ac:dyDescent="0.3">
      <c r="A54" s="52"/>
      <c r="B54" s="28"/>
      <c r="C54" s="113" t="s">
        <v>1596</v>
      </c>
      <c r="D54" s="28"/>
      <c r="E54" s="29" t="s">
        <v>1470</v>
      </c>
      <c r="F54" s="53"/>
    </row>
    <row r="55" spans="1:6" x14ac:dyDescent="0.3">
      <c r="A55" s="52"/>
      <c r="B55" s="28"/>
      <c r="C55" s="113" t="s">
        <v>1597</v>
      </c>
      <c r="D55" s="28"/>
      <c r="E55" s="29" t="s">
        <v>1470</v>
      </c>
      <c r="F55" s="53"/>
    </row>
    <row r="56" spans="1:6" x14ac:dyDescent="0.3">
      <c r="A56" s="52"/>
      <c r="B56" s="28"/>
      <c r="C56" s="113" t="s">
        <v>1598</v>
      </c>
      <c r="D56" s="28"/>
      <c r="E56" s="29" t="s">
        <v>1470</v>
      </c>
      <c r="F56" s="53"/>
    </row>
    <row r="57" spans="1:6" x14ac:dyDescent="0.3">
      <c r="A57" s="52"/>
      <c r="B57" s="28"/>
      <c r="C57" s="113" t="s">
        <v>1599</v>
      </c>
      <c r="D57" s="28"/>
      <c r="E57" s="29" t="s">
        <v>1470</v>
      </c>
      <c r="F57" s="53"/>
    </row>
    <row r="58" spans="1:6" x14ac:dyDescent="0.3">
      <c r="A58" s="52"/>
      <c r="B58" s="28"/>
      <c r="C58" s="113" t="s">
        <v>1600</v>
      </c>
      <c r="D58" s="28"/>
      <c r="E58" s="29" t="s">
        <v>1470</v>
      </c>
      <c r="F58" s="53"/>
    </row>
    <row r="59" spans="1:6" x14ac:dyDescent="0.3">
      <c r="A59" s="52"/>
      <c r="B59" s="28"/>
      <c r="C59" s="113" t="s">
        <v>1601</v>
      </c>
      <c r="D59" s="28"/>
      <c r="E59" s="29" t="s">
        <v>1470</v>
      </c>
      <c r="F59" s="53"/>
    </row>
    <row r="60" spans="1:6" x14ac:dyDescent="0.3">
      <c r="A60" s="52"/>
      <c r="B60" s="28"/>
      <c r="C60" s="113" t="s">
        <v>1602</v>
      </c>
      <c r="D60" s="28"/>
      <c r="E60" s="29" t="s">
        <v>1470</v>
      </c>
      <c r="F60" s="53"/>
    </row>
    <row r="61" spans="1:6" x14ac:dyDescent="0.3">
      <c r="A61" s="54"/>
      <c r="B61" s="32"/>
      <c r="C61" s="114" t="s">
        <v>1603</v>
      </c>
      <c r="D61" s="32"/>
      <c r="E61" s="33" t="s">
        <v>1470</v>
      </c>
      <c r="F61" s="55"/>
    </row>
    <row r="65" spans="1:1" x14ac:dyDescent="0.3">
      <c r="A65" s="4"/>
    </row>
    <row r="81" spans="5:5" x14ac:dyDescent="0.3">
      <c r="E81" s="6"/>
    </row>
  </sheetData>
  <sheetProtection algorithmName="SHA-512" hashValue="zEgfsNnPS1ohxWnpBuw4kVyLSFNNrYSxrBGuxpmX4EMDmCH36WBPrtddMnlLsoqtXACad5QvUa8F3RpwDs88xA==" saltValue="ivgD3zgK9j5qlS0VyEVCqw==" spinCount="100000" sheet="1" objects="1" scenarios="1"/>
  <sortState ref="A2:F41">
    <sortCondition ref="A2:A41"/>
    <sortCondition descending="1" ref="B2:B41"/>
  </sortState>
  <hyperlinks>
    <hyperlink ref="F13" r:id="rId1"/>
    <hyperlink ref="F11" r:id="rId2"/>
    <hyperlink ref="F23" r:id="rId3"/>
    <hyperlink ref="F10" r:id="rId4"/>
    <hyperlink ref="F36" r:id="rId5"/>
    <hyperlink ref="F2" r:id="rId6"/>
    <hyperlink ref="F3" r:id="rId7"/>
    <hyperlink ref="F4" r:id="rId8"/>
    <hyperlink ref="D23" r:id="rId9" display="https://www.pressgazette.co.uk/yellow-advertiser-relaunches-as-digital-only-local-title-after-editor-takes-ownership/"/>
    <hyperlink ref="F33" r:id="rId10"/>
    <hyperlink ref="F8" r:id="rId11"/>
    <hyperlink ref="D36" r:id="rId12" display="https://www.pressgazette.co.uk/uk-local-newspaper-closures-at-least-265-local-newspaper-titles-gone-since-2005-but-pace-of-decline-has-slowed/"/>
    <hyperlink ref="F34" r:id="rId13"/>
    <hyperlink ref="F46" r:id="rId14"/>
    <hyperlink ref="F35" r:id="rId15" display="https://www.holdthefrontpage.co.uk/2020/news/weekly-shelved-by-coronavirus-reveals-it-will-not-return/"/>
    <hyperlink ref="F42" r:id="rId16"/>
    <hyperlink ref="F9" r:id="rId17"/>
    <hyperlink ref="F48" r:id="rId18"/>
    <hyperlink ref="F47" r:id="rId1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9" sqref="C9"/>
    </sheetView>
  </sheetViews>
  <sheetFormatPr defaultRowHeight="14.4" x14ac:dyDescent="0.3"/>
  <cols>
    <col min="1" max="1" width="13.5546875" style="5" customWidth="1"/>
    <col min="2" max="2" width="16.44140625" style="3" customWidth="1"/>
    <col min="3" max="3" width="85.6640625" style="5" customWidth="1"/>
    <col min="4" max="4" width="9.44140625" style="5" customWidth="1"/>
    <col min="5" max="5" width="12.5546875" style="5" bestFit="1" customWidth="1"/>
    <col min="6" max="6" width="140.88671875" bestFit="1" customWidth="1"/>
  </cols>
  <sheetData>
    <row r="1" spans="1:6" x14ac:dyDescent="0.3">
      <c r="A1" s="10" t="s">
        <v>1428</v>
      </c>
      <c r="B1" s="11" t="s">
        <v>1444</v>
      </c>
      <c r="C1" s="12" t="s">
        <v>1554</v>
      </c>
      <c r="D1" s="10" t="s">
        <v>1536</v>
      </c>
      <c r="E1" s="10" t="s">
        <v>1424</v>
      </c>
      <c r="F1" s="10" t="s">
        <v>1431</v>
      </c>
    </row>
    <row r="2" spans="1:6" x14ac:dyDescent="0.3">
      <c r="A2" s="8">
        <v>43493</v>
      </c>
      <c r="B2" s="3">
        <v>1</v>
      </c>
      <c r="C2" s="5" t="s">
        <v>1449</v>
      </c>
      <c r="D2" s="5" t="s">
        <v>1575</v>
      </c>
      <c r="E2" s="5" t="s">
        <v>1445</v>
      </c>
      <c r="F2" s="2" t="s">
        <v>1446</v>
      </c>
    </row>
    <row r="3" spans="1:6" x14ac:dyDescent="0.3">
      <c r="A3" s="8">
        <v>43510</v>
      </c>
      <c r="B3" s="3">
        <v>1</v>
      </c>
      <c r="C3" s="5" t="s">
        <v>1450</v>
      </c>
      <c r="D3" s="5" t="s">
        <v>1575</v>
      </c>
      <c r="E3" s="5" t="s">
        <v>1445</v>
      </c>
      <c r="F3" s="2" t="s">
        <v>1448</v>
      </c>
    </row>
    <row r="4" spans="1:6" x14ac:dyDescent="0.3">
      <c r="A4" s="8">
        <v>43566</v>
      </c>
      <c r="B4" s="3">
        <v>2</v>
      </c>
      <c r="C4" s="5" t="s">
        <v>1541</v>
      </c>
      <c r="D4" s="5" t="s">
        <v>1575</v>
      </c>
      <c r="E4" s="5" t="s">
        <v>288</v>
      </c>
      <c r="F4" s="2" t="s">
        <v>1468</v>
      </c>
    </row>
    <row r="5" spans="1:6" x14ac:dyDescent="0.3">
      <c r="A5" s="8">
        <v>43605</v>
      </c>
      <c r="B5" s="3">
        <v>1</v>
      </c>
      <c r="C5" s="5" t="s">
        <v>1576</v>
      </c>
      <c r="D5" s="5" t="s">
        <v>1567</v>
      </c>
      <c r="E5" s="5" t="s">
        <v>288</v>
      </c>
      <c r="F5" s="2" t="s">
        <v>1467</v>
      </c>
    </row>
    <row r="6" spans="1:6" x14ac:dyDescent="0.3">
      <c r="A6" s="8">
        <v>43633</v>
      </c>
      <c r="B6" s="3">
        <v>1</v>
      </c>
      <c r="C6" s="5" t="s">
        <v>1471</v>
      </c>
      <c r="D6" s="5" t="s">
        <v>1575</v>
      </c>
      <c r="E6" s="5" t="s">
        <v>1472</v>
      </c>
      <c r="F6" s="2" t="s">
        <v>1473</v>
      </c>
    </row>
    <row r="7" spans="1:6" x14ac:dyDescent="0.3">
      <c r="A7" s="8">
        <v>43650</v>
      </c>
      <c r="B7" s="3">
        <v>1</v>
      </c>
      <c r="C7" s="5" t="s">
        <v>1558</v>
      </c>
      <c r="D7" s="5" t="s">
        <v>1575</v>
      </c>
      <c r="E7" s="5" t="s">
        <v>288</v>
      </c>
      <c r="F7" s="7" t="s">
        <v>1557</v>
      </c>
    </row>
    <row r="8" spans="1:6" x14ac:dyDescent="0.3">
      <c r="A8" s="8">
        <v>43795</v>
      </c>
      <c r="B8" s="3">
        <v>1</v>
      </c>
      <c r="C8" s="5" t="s">
        <v>1493</v>
      </c>
      <c r="D8" s="5" t="s">
        <v>1577</v>
      </c>
      <c r="E8" s="5" t="s">
        <v>288</v>
      </c>
      <c r="F8" s="7" t="s">
        <v>1555</v>
      </c>
    </row>
    <row r="9" spans="1:6" x14ac:dyDescent="0.3">
      <c r="A9" s="8">
        <v>43843</v>
      </c>
      <c r="B9" s="3">
        <v>2</v>
      </c>
      <c r="C9" s="5" t="s">
        <v>1479</v>
      </c>
      <c r="D9" s="5" t="s">
        <v>1575</v>
      </c>
      <c r="E9" s="5" t="s">
        <v>1445</v>
      </c>
      <c r="F9" s="2" t="s">
        <v>1529</v>
      </c>
    </row>
    <row r="10" spans="1:6" x14ac:dyDescent="0.3">
      <c r="A10" s="8">
        <v>43850</v>
      </c>
      <c r="B10" s="3">
        <v>1</v>
      </c>
      <c r="C10" s="5" t="s">
        <v>1481</v>
      </c>
      <c r="D10" s="5" t="s">
        <v>1575</v>
      </c>
      <c r="E10" s="5" t="s">
        <v>39</v>
      </c>
      <c r="F10" s="2" t="s">
        <v>1530</v>
      </c>
    </row>
    <row r="11" spans="1:6" x14ac:dyDescent="0.3">
      <c r="A11" s="8">
        <v>43872</v>
      </c>
      <c r="B11" s="3">
        <v>3</v>
      </c>
      <c r="C11" s="5" t="s">
        <v>1543</v>
      </c>
      <c r="D11" s="5" t="s">
        <v>1538</v>
      </c>
      <c r="E11" s="5" t="s">
        <v>1506</v>
      </c>
      <c r="F11" s="2" t="s">
        <v>1544</v>
      </c>
    </row>
    <row r="12" spans="1:6" x14ac:dyDescent="0.3">
      <c r="A12" s="8">
        <v>43875</v>
      </c>
      <c r="B12" s="3">
        <v>3</v>
      </c>
      <c r="C12" s="5" t="s">
        <v>1537</v>
      </c>
      <c r="D12" s="5" t="s">
        <v>1538</v>
      </c>
      <c r="E12" s="5" t="s">
        <v>39</v>
      </c>
      <c r="F12" s="2" t="s">
        <v>1539</v>
      </c>
    </row>
    <row r="13" spans="1:6" x14ac:dyDescent="0.3">
      <c r="A13" s="8">
        <v>43885</v>
      </c>
      <c r="B13" s="3">
        <v>1</v>
      </c>
      <c r="C13" s="5" t="s">
        <v>1492</v>
      </c>
      <c r="D13" s="5" t="s">
        <v>1567</v>
      </c>
      <c r="E13" s="5" t="s">
        <v>288</v>
      </c>
      <c r="F13" s="7" t="s">
        <v>1556</v>
      </c>
    </row>
    <row r="14" spans="1:6" x14ac:dyDescent="0.3">
      <c r="A14" s="8">
        <v>43949</v>
      </c>
      <c r="B14" s="3">
        <v>1</v>
      </c>
      <c r="C14" s="5" t="s">
        <v>1494</v>
      </c>
      <c r="D14" s="5" t="s">
        <v>1567</v>
      </c>
      <c r="E14" s="5" t="s">
        <v>288</v>
      </c>
      <c r="F14" s="7" t="s">
        <v>1553</v>
      </c>
    </row>
    <row r="15" spans="1:6" x14ac:dyDescent="0.3">
      <c r="A15" s="8">
        <v>43965</v>
      </c>
      <c r="B15" s="3">
        <v>1</v>
      </c>
      <c r="C15" s="5" t="s">
        <v>1545</v>
      </c>
      <c r="D15" s="5" t="s">
        <v>1578</v>
      </c>
      <c r="E15" s="5" t="s">
        <v>288</v>
      </c>
      <c r="F15" s="2" t="s">
        <v>1546</v>
      </c>
    </row>
    <row r="16" spans="1:6" x14ac:dyDescent="0.3">
      <c r="A16" s="8">
        <v>43972</v>
      </c>
      <c r="B16" s="3">
        <v>2</v>
      </c>
      <c r="C16" s="5" t="s">
        <v>1542</v>
      </c>
      <c r="D16" s="5" t="s">
        <v>1538</v>
      </c>
      <c r="E16" s="5" t="s">
        <v>1506</v>
      </c>
      <c r="F16" s="2" t="s">
        <v>1540</v>
      </c>
    </row>
    <row r="17" spans="1:6" x14ac:dyDescent="0.3">
      <c r="A17" s="8">
        <v>43977</v>
      </c>
      <c r="B17" s="3">
        <v>1</v>
      </c>
      <c r="C17" s="5" t="s">
        <v>1550</v>
      </c>
      <c r="D17" s="5" t="s">
        <v>1575</v>
      </c>
      <c r="E17" s="5" t="s">
        <v>1445</v>
      </c>
      <c r="F17" s="2" t="s">
        <v>1531</v>
      </c>
    </row>
    <row r="18" spans="1:6" x14ac:dyDescent="0.3">
      <c r="A18" s="8">
        <v>43985</v>
      </c>
      <c r="B18" s="3">
        <v>3</v>
      </c>
      <c r="C18" s="5" t="s">
        <v>1547</v>
      </c>
      <c r="D18" s="5" t="s">
        <v>1538</v>
      </c>
      <c r="E18" s="5" t="s">
        <v>1506</v>
      </c>
      <c r="F18" s="2" t="s">
        <v>1548</v>
      </c>
    </row>
    <row r="19" spans="1:6" x14ac:dyDescent="0.3">
      <c r="A19" s="8">
        <v>44082</v>
      </c>
      <c r="B19" s="3">
        <v>1</v>
      </c>
      <c r="C19" s="5" t="s">
        <v>1549</v>
      </c>
      <c r="D19" s="5" t="s">
        <v>1538</v>
      </c>
      <c r="E19" s="5" t="s">
        <v>288</v>
      </c>
      <c r="F19" s="2" t="s">
        <v>1552</v>
      </c>
    </row>
    <row r="20" spans="1:6" x14ac:dyDescent="0.3">
      <c r="A20" s="8">
        <v>44082</v>
      </c>
      <c r="B20" s="3">
        <v>1</v>
      </c>
      <c r="C20" s="5" t="s">
        <v>1551</v>
      </c>
      <c r="D20" s="5" t="s">
        <v>1578</v>
      </c>
      <c r="E20" s="5" t="s">
        <v>288</v>
      </c>
      <c r="F20" s="2" t="s">
        <v>1552</v>
      </c>
    </row>
    <row r="21" spans="1:6" x14ac:dyDescent="0.3">
      <c r="A21" s="8">
        <v>44095</v>
      </c>
      <c r="B21" s="3">
        <v>1</v>
      </c>
      <c r="C21" s="5" t="s">
        <v>1565</v>
      </c>
      <c r="D21" s="5" t="s">
        <v>1567</v>
      </c>
      <c r="E21" s="5" t="s">
        <v>288</v>
      </c>
      <c r="F21" s="7" t="s">
        <v>1566</v>
      </c>
    </row>
    <row r="22" spans="1:6" x14ac:dyDescent="0.3">
      <c r="A22" s="8">
        <v>44154</v>
      </c>
      <c r="B22" s="3">
        <v>1</v>
      </c>
      <c r="C22" s="5" t="s">
        <v>1527</v>
      </c>
      <c r="D22" s="5" t="s">
        <v>1578</v>
      </c>
      <c r="E22" s="5" t="s">
        <v>288</v>
      </c>
      <c r="F22" s="2" t="s">
        <v>1528</v>
      </c>
    </row>
  </sheetData>
  <sheetProtection algorithmName="SHA-512" hashValue="Q5Je1+dsc2+EQnNqWVzk9wjr612P4ZE5TznBE9y19gtzofxeKEiNquTYMRJP5Q/5whf+38z9f8UDogFxCzZtyQ==" saltValue="wwFEjHGBFQxZuwFBycCXAw==" spinCount="100000" sheet="1" objects="1" scenarios="1"/>
  <sortState ref="A2:F22">
    <sortCondition ref="A2:A22"/>
  </sortState>
  <hyperlinks>
    <hyperlink ref="F2" r:id="rId1"/>
    <hyperlink ref="F3" r:id="rId2"/>
    <hyperlink ref="F5" r:id="rId3"/>
    <hyperlink ref="F4" r:id="rId4"/>
    <hyperlink ref="F6" r:id="rId5"/>
    <hyperlink ref="F22" r:id="rId6"/>
    <hyperlink ref="F9" r:id="rId7"/>
    <hyperlink ref="F10" r:id="rId8"/>
    <hyperlink ref="F17" r:id="rId9"/>
    <hyperlink ref="F12" r:id="rId10"/>
    <hyperlink ref="F16" r:id="rId11"/>
    <hyperlink ref="F11" r:id="rId12"/>
    <hyperlink ref="F15" r:id="rId13"/>
    <hyperlink ref="F18" r:id="rId14"/>
    <hyperlink ref="F19" r:id="rId15"/>
    <hyperlink ref="F14" r:id="rId16"/>
    <hyperlink ref="F8" r:id="rId17"/>
    <hyperlink ref="F13" r:id="rId18"/>
    <hyperlink ref="F20" r:id="rId19"/>
    <hyperlink ref="F7" r:id="rId20"/>
    <hyperlink ref="F21" r:id="rId21"/>
  </hyperlinks>
  <pageMargins left="0.7" right="0.7" top="0.75" bottom="0.75" header="0.3" footer="0.3"/>
  <tableParts count="1">
    <tablePart r:id="rId2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35" sqref="E35"/>
    </sheetView>
  </sheetViews>
  <sheetFormatPr defaultRowHeight="14.4" x14ac:dyDescent="0.3"/>
  <cols>
    <col min="1" max="1" width="13.33203125" style="3" bestFit="1" customWidth="1"/>
    <col min="2" max="2" width="70.33203125" style="5" bestFit="1" customWidth="1"/>
    <col min="3" max="3" width="9.109375" style="9"/>
    <col min="5" max="5" width="142.6640625" style="5" bestFit="1" customWidth="1"/>
  </cols>
  <sheetData>
    <row r="1" spans="1:5" x14ac:dyDescent="0.3">
      <c r="A1" s="11" t="s">
        <v>1447</v>
      </c>
      <c r="B1" s="10" t="s">
        <v>1564</v>
      </c>
      <c r="C1" s="13" t="s">
        <v>1563</v>
      </c>
      <c r="D1" s="11" t="s">
        <v>1431</v>
      </c>
    </row>
    <row r="2" spans="1:5" x14ac:dyDescent="0.3">
      <c r="A2" s="4">
        <v>43482</v>
      </c>
      <c r="B2" s="5" t="s">
        <v>1455</v>
      </c>
      <c r="D2" s="7" t="s">
        <v>1454</v>
      </c>
      <c r="E2" s="7"/>
    </row>
    <row r="3" spans="1:5" x14ac:dyDescent="0.3">
      <c r="A3" s="4">
        <v>43483</v>
      </c>
      <c r="B3" s="5" t="s">
        <v>1457</v>
      </c>
      <c r="C3" s="9">
        <v>30</v>
      </c>
      <c r="D3" s="7" t="s">
        <v>1456</v>
      </c>
      <c r="E3" s="7"/>
    </row>
    <row r="4" spans="1:5" x14ac:dyDescent="0.3">
      <c r="A4" s="4">
        <v>43522</v>
      </c>
      <c r="B4" s="5" t="s">
        <v>1451</v>
      </c>
      <c r="C4" s="9">
        <v>22</v>
      </c>
      <c r="D4" s="7" t="s">
        <v>1452</v>
      </c>
      <c r="E4" s="7"/>
    </row>
    <row r="5" spans="1:5" x14ac:dyDescent="0.3">
      <c r="A5" s="4">
        <v>43544</v>
      </c>
      <c r="B5" s="5" t="s">
        <v>1532</v>
      </c>
      <c r="D5" s="7" t="s">
        <v>1533</v>
      </c>
      <c r="E5" s="7"/>
    </row>
    <row r="6" spans="1:5" x14ac:dyDescent="0.3">
      <c r="A6" s="4">
        <v>43553</v>
      </c>
      <c r="B6" s="5" t="s">
        <v>1466</v>
      </c>
      <c r="C6" s="9">
        <v>7</v>
      </c>
      <c r="D6" s="7" t="s">
        <v>1458</v>
      </c>
      <c r="E6" s="7"/>
    </row>
    <row r="7" spans="1:5" x14ac:dyDescent="0.3">
      <c r="A7" s="4">
        <v>43558</v>
      </c>
      <c r="B7" s="5" t="s">
        <v>1460</v>
      </c>
      <c r="C7" s="9">
        <v>2</v>
      </c>
      <c r="D7" s="7" t="s">
        <v>1459</v>
      </c>
      <c r="E7" s="7"/>
    </row>
    <row r="8" spans="1:5" x14ac:dyDescent="0.3">
      <c r="A8" s="4">
        <v>43570</v>
      </c>
      <c r="B8" s="5" t="s">
        <v>1463</v>
      </c>
      <c r="C8" s="9">
        <v>70</v>
      </c>
      <c r="D8" s="7" t="s">
        <v>1462</v>
      </c>
      <c r="E8" s="7"/>
    </row>
    <row r="9" spans="1:5" x14ac:dyDescent="0.3">
      <c r="A9" s="4">
        <v>43584</v>
      </c>
      <c r="B9" s="5" t="s">
        <v>1465</v>
      </c>
      <c r="C9" s="9">
        <v>10</v>
      </c>
      <c r="D9" s="7" t="s">
        <v>1464</v>
      </c>
      <c r="E9" s="7"/>
    </row>
    <row r="10" spans="1:5" x14ac:dyDescent="0.3">
      <c r="A10" s="4">
        <v>43864</v>
      </c>
      <c r="B10" s="5" t="s">
        <v>1483</v>
      </c>
      <c r="C10" s="9">
        <v>6</v>
      </c>
      <c r="D10" s="7" t="s">
        <v>1482</v>
      </c>
      <c r="E10" s="7"/>
    </row>
    <row r="11" spans="1:5" x14ac:dyDescent="0.3">
      <c r="A11" s="4">
        <v>43915</v>
      </c>
      <c r="B11" s="5" t="s">
        <v>1485</v>
      </c>
      <c r="D11" s="7" t="s">
        <v>1484</v>
      </c>
      <c r="E11" s="7"/>
    </row>
    <row r="12" spans="1:5" x14ac:dyDescent="0.3">
      <c r="A12" s="4">
        <v>43937</v>
      </c>
      <c r="B12" s="5" t="s">
        <v>1587</v>
      </c>
      <c r="C12" s="9" t="s">
        <v>1719</v>
      </c>
      <c r="D12" s="7" t="s">
        <v>1588</v>
      </c>
      <c r="E12" s="7"/>
    </row>
    <row r="13" spans="1:5" x14ac:dyDescent="0.3">
      <c r="A13" s="4">
        <v>44012</v>
      </c>
      <c r="B13" s="5" t="s">
        <v>1487</v>
      </c>
      <c r="D13" s="7" t="s">
        <v>1486</v>
      </c>
      <c r="E13" s="7"/>
    </row>
    <row r="14" spans="1:5" x14ac:dyDescent="0.3">
      <c r="A14" s="4">
        <v>44015</v>
      </c>
      <c r="B14" s="5" t="s">
        <v>1489</v>
      </c>
      <c r="C14" s="9">
        <v>38</v>
      </c>
      <c r="D14" s="7" t="s">
        <v>1488</v>
      </c>
      <c r="E14" s="7"/>
    </row>
    <row r="15" spans="1:5" x14ac:dyDescent="0.3">
      <c r="A15" s="4">
        <v>44022</v>
      </c>
      <c r="B15" s="5" t="s">
        <v>1490</v>
      </c>
      <c r="C15" s="9">
        <v>550</v>
      </c>
      <c r="D15" s="7" t="s">
        <v>1491</v>
      </c>
      <c r="E15" s="7"/>
    </row>
    <row r="16" spans="1:5" x14ac:dyDescent="0.3">
      <c r="A16" s="4">
        <v>44063</v>
      </c>
      <c r="B16" s="106" t="s">
        <v>1518</v>
      </c>
      <c r="D16" s="7" t="s">
        <v>1435</v>
      </c>
      <c r="E16" s="7"/>
    </row>
    <row r="17" spans="1:4" x14ac:dyDescent="0.3">
      <c r="A17" s="4">
        <v>44071</v>
      </c>
      <c r="B17" s="5" t="s">
        <v>1559</v>
      </c>
      <c r="D17" s="7" t="s">
        <v>1560</v>
      </c>
    </row>
    <row r="18" spans="1:4" x14ac:dyDescent="0.3">
      <c r="A18" s="4">
        <v>44082</v>
      </c>
      <c r="B18" s="5" t="s">
        <v>1561</v>
      </c>
      <c r="C18" s="9">
        <v>30</v>
      </c>
      <c r="D18" s="2" t="s">
        <v>1562</v>
      </c>
    </row>
    <row r="19" spans="1:4" x14ac:dyDescent="0.3">
      <c r="A19" s="4">
        <v>44088</v>
      </c>
      <c r="B19" s="5" t="s">
        <v>1607</v>
      </c>
      <c r="C19" s="9">
        <v>20</v>
      </c>
      <c r="D19" s="2" t="s">
        <v>1608</v>
      </c>
    </row>
    <row r="20" spans="1:4" x14ac:dyDescent="0.3">
      <c r="A20" s="4">
        <v>44110</v>
      </c>
      <c r="B20" s="5" t="s">
        <v>1568</v>
      </c>
      <c r="D20" s="2" t="s">
        <v>1569</v>
      </c>
    </row>
    <row r="21" spans="1:4" x14ac:dyDescent="0.3">
      <c r="A21" s="4">
        <v>44196</v>
      </c>
      <c r="B21" s="5" t="s">
        <v>1573</v>
      </c>
      <c r="D21" s="2" t="s">
        <v>1574</v>
      </c>
    </row>
    <row r="22" spans="1:4" x14ac:dyDescent="0.3">
      <c r="A22" s="4">
        <v>44238</v>
      </c>
      <c r="B22" s="5" t="s">
        <v>1534</v>
      </c>
      <c r="D22" s="7" t="s">
        <v>1535</v>
      </c>
    </row>
    <row r="23" spans="1:4" x14ac:dyDescent="0.3">
      <c r="A23" s="4"/>
      <c r="D23" s="7"/>
    </row>
    <row r="24" spans="1:4" x14ac:dyDescent="0.3">
      <c r="A24" s="7" t="s">
        <v>1735</v>
      </c>
    </row>
    <row r="25" spans="1:4" x14ac:dyDescent="0.3">
      <c r="A25" s="11" t="s">
        <v>1443</v>
      </c>
      <c r="B25" s="11" t="s">
        <v>1733</v>
      </c>
      <c r="C25" s="10" t="s">
        <v>1734</v>
      </c>
      <c r="D25" s="14" t="s">
        <v>1637</v>
      </c>
    </row>
    <row r="26" spans="1:4" x14ac:dyDescent="0.3">
      <c r="A26" s="107" t="s">
        <v>1583</v>
      </c>
      <c r="B26" s="9">
        <v>26</v>
      </c>
      <c r="C26" s="9">
        <v>64.5</v>
      </c>
      <c r="D26" s="108">
        <f>C26/$C$36</f>
        <v>0.43288590604026844</v>
      </c>
    </row>
    <row r="27" spans="1:4" x14ac:dyDescent="0.3">
      <c r="A27" s="107" t="s">
        <v>1445</v>
      </c>
      <c r="B27" s="9">
        <v>19</v>
      </c>
      <c r="C27" s="9">
        <v>38.5</v>
      </c>
      <c r="D27" s="108">
        <f t="shared" ref="D27:D36" si="0">C27/$C$36</f>
        <v>0.25838926174496646</v>
      </c>
    </row>
    <row r="28" spans="1:4" x14ac:dyDescent="0.3">
      <c r="A28" s="107" t="s">
        <v>1469</v>
      </c>
      <c r="B28" s="9">
        <v>16</v>
      </c>
      <c r="C28" s="9">
        <v>36.5</v>
      </c>
      <c r="D28" s="108">
        <f t="shared" si="0"/>
        <v>0.24496644295302014</v>
      </c>
    </row>
    <row r="29" spans="1:4" x14ac:dyDescent="0.3">
      <c r="A29" s="107" t="s">
        <v>1727</v>
      </c>
      <c r="B29" s="9">
        <v>1</v>
      </c>
      <c r="C29" s="9">
        <v>2</v>
      </c>
      <c r="D29" s="108">
        <f t="shared" si="0"/>
        <v>1.3422818791946308E-2</v>
      </c>
    </row>
    <row r="30" spans="1:4" x14ac:dyDescent="0.3">
      <c r="A30" s="107" t="s">
        <v>1728</v>
      </c>
      <c r="B30" s="9">
        <v>1</v>
      </c>
      <c r="C30" s="9">
        <v>2</v>
      </c>
      <c r="D30" s="108">
        <f t="shared" si="0"/>
        <v>1.3422818791946308E-2</v>
      </c>
    </row>
    <row r="31" spans="1:4" x14ac:dyDescent="0.3">
      <c r="A31" s="107" t="s">
        <v>39</v>
      </c>
      <c r="B31" s="9">
        <v>1</v>
      </c>
      <c r="C31" s="9">
        <v>2</v>
      </c>
      <c r="D31" s="108">
        <f t="shared" si="0"/>
        <v>1.3422818791946308E-2</v>
      </c>
    </row>
    <row r="32" spans="1:4" x14ac:dyDescent="0.3">
      <c r="A32" s="107" t="s">
        <v>1729</v>
      </c>
      <c r="B32" s="9">
        <v>1</v>
      </c>
      <c r="C32" s="9">
        <v>1</v>
      </c>
      <c r="D32" s="108">
        <f t="shared" si="0"/>
        <v>6.7114093959731542E-3</v>
      </c>
    </row>
    <row r="33" spans="1:4" x14ac:dyDescent="0.3">
      <c r="A33" s="107" t="s">
        <v>1730</v>
      </c>
      <c r="B33" s="9">
        <v>1</v>
      </c>
      <c r="C33" s="9">
        <v>1</v>
      </c>
      <c r="D33" s="108">
        <f t="shared" si="0"/>
        <v>6.7114093959731542E-3</v>
      </c>
    </row>
    <row r="34" spans="1:4" x14ac:dyDescent="0.3">
      <c r="A34" s="107" t="s">
        <v>1731</v>
      </c>
      <c r="B34" s="9">
        <v>1</v>
      </c>
      <c r="C34" s="9">
        <v>1</v>
      </c>
      <c r="D34" s="108">
        <f t="shared" si="0"/>
        <v>6.7114093959731542E-3</v>
      </c>
    </row>
    <row r="35" spans="1:4" x14ac:dyDescent="0.3">
      <c r="A35" s="107" t="s">
        <v>1732</v>
      </c>
      <c r="B35" s="9">
        <v>1</v>
      </c>
      <c r="C35" s="9">
        <v>0.5</v>
      </c>
      <c r="D35" s="108">
        <f t="shared" si="0"/>
        <v>3.3557046979865771E-3</v>
      </c>
    </row>
    <row r="36" spans="1:4" x14ac:dyDescent="0.3">
      <c r="B36" s="9">
        <v>68</v>
      </c>
      <c r="C36" s="9">
        <v>149</v>
      </c>
      <c r="D36" s="108">
        <f t="shared" si="0"/>
        <v>1</v>
      </c>
    </row>
  </sheetData>
  <sortState ref="A2:D23">
    <sortCondition ref="A23"/>
  </sortState>
  <hyperlinks>
    <hyperlink ref="D16" r:id="rId1"/>
    <hyperlink ref="D5" r:id="rId2"/>
    <hyperlink ref="D22" r:id="rId3"/>
    <hyperlink ref="D17" r:id="rId4"/>
    <hyperlink ref="D18" r:id="rId5"/>
    <hyperlink ref="D20" r:id="rId6"/>
    <hyperlink ref="D21" r:id="rId7"/>
    <hyperlink ref="D12" r:id="rId8"/>
    <hyperlink ref="D19" r:id="rId9"/>
    <hyperlink ref="D13" r:id="rId10"/>
    <hyperlink ref="A24" r:id="rId11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Local publishers - Share &amp; rev</vt:lpstr>
      <vt:lpstr>Revenue breakdown</vt:lpstr>
      <vt:lpstr>Local titles list</vt:lpstr>
      <vt:lpstr>Closures since Jan19</vt:lpstr>
      <vt:lpstr>Launches since Jan19</vt:lpstr>
      <vt:lpstr>Jobs &amp; redundancies news Jan19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Chivers</dc:creator>
  <cp:lastModifiedBy>Janine Bacon</cp:lastModifiedBy>
  <dcterms:created xsi:type="dcterms:W3CDTF">2021-02-19T14:00:00Z</dcterms:created>
  <dcterms:modified xsi:type="dcterms:W3CDTF">2021-03-12T12:00:00Z</dcterms:modified>
</cp:coreProperties>
</file>