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7"/>
  <workbookPr codeName="ThisWorkbook"/>
  <mc:AlternateContent xmlns:mc="http://schemas.openxmlformats.org/markup-compatibility/2006">
    <mc:Choice Requires="x15">
      <x15ac:absPath xmlns:x15ac="http://schemas.microsoft.com/office/spreadsheetml/2010/11/ac" url="D:\working\waccache\LN2PEPF00012191\EXCELCNV\4bc72069-fea3-4e83-ad5e-e35b1b6c384b\"/>
    </mc:Choice>
  </mc:AlternateContent>
  <xr:revisionPtr revIDLastSave="0" documentId="8_{14DD8922-B556-4BAC-8A0B-F5473D56027C}" xr6:coauthVersionLast="47" xr6:coauthVersionMax="47" xr10:uidLastSave="{00000000-0000-0000-0000-000000000000}"/>
  <bookViews>
    <workbookView xWindow="-60" yWindow="-60" windowWidth="15480" windowHeight="11640" tabRatio="964" xr2:uid="{1C3F47CF-B4A6-4B84-8A1E-7594A5BC3226}"/>
  </bookViews>
  <sheets>
    <sheet name="N004-Expenses claim Non Sta" sheetId="33" r:id="rId1"/>
  </sheets>
  <externalReferences>
    <externalReference r:id="rId2"/>
  </externalReferences>
  <definedNames>
    <definedName name="_GRD1">#REF!</definedName>
    <definedName name="_GRD10">#REF!</definedName>
    <definedName name="_GRD2">#REF!</definedName>
    <definedName name="_GRD3">#REF!</definedName>
    <definedName name="_GRD4">#REF!</definedName>
    <definedName name="_GRD5">#REF!</definedName>
    <definedName name="_GRD6">#REF!</definedName>
    <definedName name="_GRD7">#REF!</definedName>
    <definedName name="_GRD8">#REF!</definedName>
    <definedName name="_GRD9">#REF!</definedName>
    <definedName name="currency" localSheetId="0">'N004-Expenses claim Non Sta'!$J$87:$J$255</definedName>
    <definedName name="currency">'[1]P005-Expenses form staff'!$K$66:$K$234</definedName>
    <definedName name="GA" localSheetId="0">#REF!</definedName>
    <definedName name="GA">#REF!</definedName>
    <definedName name="GRAD">#REF!</definedName>
    <definedName name="GRADE1">#REF!</definedName>
    <definedName name="GRADE10">#REF!</definedName>
    <definedName name="GRADE2">#REF!</definedName>
    <definedName name="GRADE3">#REF!</definedName>
    <definedName name="GRADE4">#REF!</definedName>
    <definedName name="GRADE5">#REF!</definedName>
    <definedName name="GRADE6">#REF!</definedName>
    <definedName name="GRADE7">#REF!</definedName>
    <definedName name="GRADE8">#REF!</definedName>
    <definedName name="GRADE9">#REF!</definedName>
    <definedName name="GRADES">#REF!</definedName>
    <definedName name="permile" localSheetId="0">'N004-Expenses claim Non Sta'!$P$12:$P$15</definedName>
    <definedName name="permile">'[1]P005-Expenses form staff'!$Q$20:$Q$22</definedName>
    <definedName name="_xlnm.Print_Area" localSheetId="0">'N004-Expenses claim Non Sta'!$A$1:$M$70</definedName>
    <definedName name="RATES">#REF!</definedName>
    <definedName name="ratesp001">#REF!</definedName>
    <definedName name="Type" localSheetId="0">'N004-Expenses claim Non Sta'!$O$12:$O$25</definedName>
    <definedName name="Type">'[1]P005-Expenses form staff'!$P$20:$P$22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3" l="1"/>
  <c r="L34" i="33"/>
  <c r="I30" i="33"/>
  <c r="L30" i="33"/>
  <c r="I31" i="33"/>
  <c r="L31" i="33"/>
  <c r="I32" i="33"/>
  <c r="L32" i="33"/>
  <c r="I33" i="33"/>
  <c r="I29" i="33"/>
  <c r="L29" i="33"/>
  <c r="K46" i="33"/>
  <c r="L46" i="33"/>
  <c r="K45" i="33"/>
  <c r="L45" i="33"/>
  <c r="K44" i="33"/>
  <c r="L44" i="33"/>
  <c r="K43" i="33"/>
  <c r="L43" i="33"/>
  <c r="K42" i="33"/>
  <c r="L42" i="33"/>
  <c r="K41" i="33"/>
  <c r="L41" i="33"/>
  <c r="K40" i="33"/>
  <c r="L40" i="33"/>
  <c r="K39" i="33"/>
  <c r="L39" i="33"/>
  <c r="K35" i="33"/>
  <c r="L33" i="33"/>
  <c r="L35" i="33"/>
  <c r="L47" i="33"/>
  <c r="H49" i="33"/>
</calcChain>
</file>

<file path=xl/sharedStrings.xml><?xml version="1.0" encoding="utf-8"?>
<sst xmlns="http://schemas.openxmlformats.org/spreadsheetml/2006/main" count="405" uniqueCount="371">
  <si>
    <t>Non Staff Member - N004</t>
  </si>
  <si>
    <t>Hospitality</t>
  </si>
  <si>
    <t>UK/Overseas</t>
  </si>
  <si>
    <t>College staff</t>
  </si>
  <si>
    <t>Claim For Reimbursement of Expenses</t>
  </si>
  <si>
    <t>Text</t>
  </si>
  <si>
    <t>PD</t>
  </si>
  <si>
    <t>UK</t>
  </si>
  <si>
    <t>Yes</t>
  </si>
  <si>
    <t xml:space="preserve"> Note: Use 'Tab' to move between cells (all details must be completed)</t>
  </si>
  <si>
    <t>Finance Department</t>
  </si>
  <si>
    <t>Business entertainment</t>
  </si>
  <si>
    <t>Overseas</t>
  </si>
  <si>
    <t>No</t>
  </si>
  <si>
    <t>Internal meeting - Hot beverages</t>
  </si>
  <si>
    <t>Title *</t>
  </si>
  <si>
    <t>Department *                  (please select)</t>
  </si>
  <si>
    <t>Internal meeting - Soft Refreshments</t>
  </si>
  <si>
    <t xml:space="preserve">Mileage Allowance </t>
  </si>
  <si>
    <t>Surname *</t>
  </si>
  <si>
    <t>Work Order *</t>
  </si>
  <si>
    <t>Mileage Allowance Payments</t>
  </si>
  <si>
    <t>Forename *</t>
  </si>
  <si>
    <t>Type of vehicle</t>
  </si>
  <si>
    <t>First 10,000 miles</t>
  </si>
  <si>
    <t>Above 10,000 miles</t>
  </si>
  <si>
    <t>UK Mileage - Additional Passengers</t>
  </si>
  <si>
    <t>E018</t>
  </si>
  <si>
    <t>Cars and vans - 45p per mile</t>
  </si>
  <si>
    <t>UK Mileage - Bicycle</t>
  </si>
  <si>
    <t>E017</t>
  </si>
  <si>
    <t>Address  *</t>
  </si>
  <si>
    <t>Address of Bank if payment is to an overseas account *</t>
  </si>
  <si>
    <t>Cars and vans - 25p per mile</t>
  </si>
  <si>
    <t>UK Mileage - Hire Car / Van</t>
  </si>
  <si>
    <t>E015</t>
  </si>
  <si>
    <t>Motorcycles</t>
  </si>
  <si>
    <t>UK Mileage - Motorcycle</t>
  </si>
  <si>
    <t>E016</t>
  </si>
  <si>
    <t>IBAN/SWIFT Number if applicable*</t>
  </si>
  <si>
    <t>Bike</t>
  </si>
  <si>
    <t>UK Mileage - Private Car / Van - 45p per mile</t>
  </si>
  <si>
    <t>E014</t>
  </si>
  <si>
    <t>Additional Passenger</t>
  </si>
  <si>
    <t>UK Mileage - Private Car / Van - 25p per mile</t>
  </si>
  <si>
    <t>E014A</t>
  </si>
  <si>
    <t>Name Of Bank *</t>
  </si>
  <si>
    <t>Bus</t>
  </si>
  <si>
    <t>-</t>
  </si>
  <si>
    <t>UK Travel - Bus - 408</t>
  </si>
  <si>
    <t>Car hire</t>
  </si>
  <si>
    <t>UK Travel - Car Hire - 408</t>
  </si>
  <si>
    <t>Post Code  *</t>
  </si>
  <si>
    <t>Branch *</t>
  </si>
  <si>
    <t>Car Parking</t>
  </si>
  <si>
    <t>UK Travel - Car Parking - 408</t>
  </si>
  <si>
    <t>Taxi</t>
  </si>
  <si>
    <t>UK Travel - Flight - 408</t>
  </si>
  <si>
    <t>Telephone *</t>
  </si>
  <si>
    <t>Sort Code *</t>
  </si>
  <si>
    <t>Toll charge</t>
  </si>
  <si>
    <t>UK Travel - Taxi - 408</t>
  </si>
  <si>
    <t>Train</t>
  </si>
  <si>
    <t>UK Travel - Toll charge - 408</t>
  </si>
  <si>
    <t>Email *</t>
  </si>
  <si>
    <t>Account Number *</t>
  </si>
  <si>
    <t>Tram</t>
  </si>
  <si>
    <t>UK Travel - Train - 408</t>
  </si>
  <si>
    <t>Underground</t>
  </si>
  <si>
    <t>UK Travel - Tram - 408</t>
  </si>
  <si>
    <t>Please attach all receipts and when complete forward to Payroll. Incomplete forms will be returned unpaid.</t>
  </si>
  <si>
    <t>UK Travel - Underground - 408</t>
  </si>
  <si>
    <t>Receipt No.</t>
  </si>
  <si>
    <t>UK Type of Travel - 408</t>
  </si>
  <si>
    <t>Purpose of Travel</t>
  </si>
  <si>
    <t>Date of Travel</t>
  </si>
  <si>
    <t>From</t>
  </si>
  <si>
    <t>To</t>
  </si>
  <si>
    <t>Rate per business mile</t>
  </si>
  <si>
    <t>No. of miles travelled (Vehicle only)</t>
  </si>
  <si>
    <t>Value of receipt</t>
  </si>
  <si>
    <t>Total in £</t>
  </si>
  <si>
    <t>(Please Select)</t>
  </si>
  <si>
    <t>All Other Expenses</t>
  </si>
  <si>
    <t>Date</t>
  </si>
  <si>
    <t>Nature of Business/Reason for expenditure</t>
  </si>
  <si>
    <t>Amount Claimed</t>
  </si>
  <si>
    <t>Currency used</t>
  </si>
  <si>
    <t>Exchange rate</t>
  </si>
  <si>
    <t>Pound (United Kingdom)</t>
  </si>
  <si>
    <t>Total Amount Claimed</t>
  </si>
  <si>
    <t>Claimant Signature</t>
  </si>
  <si>
    <t>Date Of Claim</t>
  </si>
  <si>
    <t>Budget Holder Signature</t>
  </si>
  <si>
    <t>Date Approved</t>
  </si>
  <si>
    <t>Budget Holder Print Name</t>
  </si>
  <si>
    <t>Budget Holder Position</t>
  </si>
  <si>
    <t>**This section is to be completed by the Research &amp; Knowledge Exchange department (RKE) for all externally funded research grants using an R work order before sending to the Payroll department for processing.  Payroll will then check the expense items in line with HMRC rules for treatment of tax.</t>
  </si>
  <si>
    <t>Is this expenditure allowed under the terms of the grant?</t>
  </si>
  <si>
    <t>RKE Approver signature</t>
  </si>
  <si>
    <t>RKE Approver position</t>
  </si>
  <si>
    <t>Claims are accepted by the College on the understanding that, in the event of a request under the Freedom of Information Act (FOIA) relating to expenses claimed by an individual, the College will normally disclose outline information about the type of expenditure and the amount claimed, either per claim or for a specified period. It will not normally disclose very detailed information about particular claims (e.g. itemised restaurant bills) without seeking the permission of the person who submitted the claim. (College Expenses Policy, approved Council 1 December 2009). Bank details will not be disclosed under the FOIA. Detailed personal information is only used within the College, or disclosed to any third party, in the course of making the payment, in compliance with legislation other than the FOIA (eg regarding taxation), or in the course of fraud investigation. Claim forms are destroyed between 7 and 10 years after submission.</t>
  </si>
  <si>
    <t>Currency (Country)</t>
  </si>
  <si>
    <t>Department</t>
  </si>
  <si>
    <t>Other Expenes</t>
  </si>
  <si>
    <t>Anthropology (A001)</t>
  </si>
  <si>
    <t>Euro (Eurozone)</t>
  </si>
  <si>
    <t>Design (A002)</t>
  </si>
  <si>
    <t>Airport wifi (for Goldsmiths business) - 421</t>
  </si>
  <si>
    <t>Dollar (USA)</t>
  </si>
  <si>
    <t>Theatre and Performance (A003)</t>
  </si>
  <si>
    <t>Artistic, Teaching and Design Materials - 407</t>
  </si>
  <si>
    <t>E021</t>
  </si>
  <si>
    <t>Baht (Thailand)</t>
  </si>
  <si>
    <t>Confucius Institute (A004)</t>
  </si>
  <si>
    <t>Books - 420</t>
  </si>
  <si>
    <t>E022</t>
  </si>
  <si>
    <t>Balboa (Panama)</t>
  </si>
  <si>
    <t>Educational Studies (A005)</t>
  </si>
  <si>
    <t>Breakfast - 412</t>
  </si>
  <si>
    <t>Birr (Ethiopia)</t>
  </si>
  <si>
    <t>English and Creative Writing (A006)</t>
  </si>
  <si>
    <t>Lunch - 412</t>
  </si>
  <si>
    <t>Bolivar Fuerte (Venezuela)</t>
  </si>
  <si>
    <t>Centre for Academic Language and Literacy (A007)</t>
  </si>
  <si>
    <t>Dinner - 412</t>
  </si>
  <si>
    <t>E010</t>
  </si>
  <si>
    <t>Boliviano (Bolivia)</t>
  </si>
  <si>
    <t>History (A008)</t>
  </si>
  <si>
    <t>Business Calls - 401</t>
  </si>
  <si>
    <t>E006</t>
  </si>
  <si>
    <t>Cedi (Ghana)</t>
  </si>
  <si>
    <t>Visual Cultures (A009)</t>
  </si>
  <si>
    <t>Conference Fees - 410</t>
  </si>
  <si>
    <t>E008</t>
  </si>
  <si>
    <t>CFA Franc (Benin)</t>
  </si>
  <si>
    <t>Computing (A010)</t>
  </si>
  <si>
    <t>Friends/Relatives Allowance - 409</t>
  </si>
  <si>
    <t>E005</t>
  </si>
  <si>
    <t>CFA Franc (Burkina Faso)</t>
  </si>
  <si>
    <t>Media, Communications and Cultural Studies (A011)</t>
  </si>
  <si>
    <t>Hotel - In London - 409</t>
  </si>
  <si>
    <t>E011</t>
  </si>
  <si>
    <t>CFA Franc (Cameroon Republic)</t>
  </si>
  <si>
    <t>Music (A012)</t>
  </si>
  <si>
    <t>Hotel - Outside London - 409</t>
  </si>
  <si>
    <t>E012</t>
  </si>
  <si>
    <t>CFA Franc (Central African Republic)</t>
  </si>
  <si>
    <t>STaCS (A014)</t>
  </si>
  <si>
    <t>Hotel - Overseas - 409</t>
  </si>
  <si>
    <t>E013</t>
  </si>
  <si>
    <t>CFA Franc (Chad)</t>
  </si>
  <si>
    <t>Psychology (A015)</t>
  </si>
  <si>
    <t>Hotel wifi (for Goldsmiths business) - 421</t>
  </si>
  <si>
    <t>CFA Franc (Congo (Brazaville))</t>
  </si>
  <si>
    <t>Politics and International Relations (A016)</t>
  </si>
  <si>
    <t>Hotel wifi (for Goldsmiths business) - Overseas - 421</t>
  </si>
  <si>
    <t>CFA Franc (Cote d'Ivoire)</t>
  </si>
  <si>
    <t>Sociology (A017)</t>
  </si>
  <si>
    <t>Overseas Mileage - Bicycles - 482</t>
  </si>
  <si>
    <t>CFA Franc (Equatorial Guinea)</t>
  </si>
  <si>
    <t>Centre for Cultural Studies (A018)</t>
  </si>
  <si>
    <t>Overseas Mileage - Hire Car/Van - 482</t>
  </si>
  <si>
    <t>CFA Franc (Gabon)</t>
  </si>
  <si>
    <t>Art (A019)</t>
  </si>
  <si>
    <t>Overseas Mileage - Motor Cycles - 482</t>
  </si>
  <si>
    <t>CFA Franc (Guinea Bissau)</t>
  </si>
  <si>
    <t>Institute of Management Studies (A020)</t>
  </si>
  <si>
    <t>Overseas Mileage - Passenger - 482</t>
  </si>
  <si>
    <t>CFA Franc (Mali Republic)</t>
  </si>
  <si>
    <t>Institute for Creative and Cultural Entrepreneurship (A021)</t>
  </si>
  <si>
    <t>Overseas Mileage - Private car/Van * 482</t>
  </si>
  <si>
    <t>CFA Franc (Niger Republic)</t>
  </si>
  <si>
    <t>Department of Law (A022)</t>
  </si>
  <si>
    <t>Overseas Travel - Bus - 482</t>
  </si>
  <si>
    <t>CFA Franc (Senegal)</t>
  </si>
  <si>
    <t>Art Gallery CCA (A023)</t>
  </si>
  <si>
    <t>Overseas Travel - Car Hire - 482</t>
  </si>
  <si>
    <t>CFA Franc (Togo Republic)</t>
  </si>
  <si>
    <t>Central College (C001)</t>
  </si>
  <si>
    <t>Overseas Travel - Car Parking - 482</t>
  </si>
  <si>
    <t>CFP Franc (Fr. Polynesia)</t>
  </si>
  <si>
    <t>OLD - Capital Projects (C002)</t>
  </si>
  <si>
    <t>Overseas Travel - Flight - 482</t>
  </si>
  <si>
    <t>CFP Franc (New Caledonia)</t>
  </si>
  <si>
    <t>Bank Accounts (C003)</t>
  </si>
  <si>
    <t>Overseas Travel - Subway/Underground - 482</t>
  </si>
  <si>
    <t>CFP Franc (Wallis and Futuna Islands)</t>
  </si>
  <si>
    <t>Central Fee Income (C004)</t>
  </si>
  <si>
    <t>Overseas Travel - Taxi - 482</t>
  </si>
  <si>
    <t>Colon (Costa Rica)</t>
  </si>
  <si>
    <t>Contingency (C005)</t>
  </si>
  <si>
    <t>Overseas Travel - Toll charge - 482</t>
  </si>
  <si>
    <t>Colon (El Salvador)</t>
  </si>
  <si>
    <t>Central College - G.A.S. Ltd (C006)</t>
  </si>
  <si>
    <t>Overseas Travel - Train - 482</t>
  </si>
  <si>
    <t>Congo Fr (Congo (DemRep))</t>
  </si>
  <si>
    <t>IT &amp; Digital Services (P001)</t>
  </si>
  <si>
    <t>Overseas Travel - Tram - 482</t>
  </si>
  <si>
    <t>Dalasi (Gambia)</t>
  </si>
  <si>
    <t>Library (P002)</t>
  </si>
  <si>
    <t>Training Course Fees - 434</t>
  </si>
  <si>
    <t>E023</t>
  </si>
  <si>
    <t>Denar (Macedonia)</t>
  </si>
  <si>
    <t>International Development and Academic Partnerships (P004)</t>
  </si>
  <si>
    <t>Visa (required for Goldmiths business) - 500</t>
  </si>
  <si>
    <t>Dinar (Algeria)</t>
  </si>
  <si>
    <t>Research Knowledge Exchange (P005)</t>
  </si>
  <si>
    <t>Dinar (Bahrain)</t>
  </si>
  <si>
    <t>Graduate School (P006)</t>
  </si>
  <si>
    <t>Dinar (Iraq)</t>
  </si>
  <si>
    <t>Student Support Services (P007)</t>
  </si>
  <si>
    <t>Dinar (Jordan)</t>
  </si>
  <si>
    <t>Teaching and Learning Innovation Centre (TALIC) (P008)</t>
  </si>
  <si>
    <t>Dinar (Kuwait)</t>
  </si>
  <si>
    <t>Open Book Services (P009)</t>
  </si>
  <si>
    <t>Dinar (Libya)</t>
  </si>
  <si>
    <t>Executive Office (P010)</t>
  </si>
  <si>
    <t>Dinar (Serbia)</t>
  </si>
  <si>
    <t>Finance Department (P011)</t>
  </si>
  <si>
    <t>Dinar (Tunisia)</t>
  </si>
  <si>
    <t>People and Organisational Development (P012)</t>
  </si>
  <si>
    <t>Dirham (Abu Dhabi)</t>
  </si>
  <si>
    <t>Admissions (P014)</t>
  </si>
  <si>
    <t>Dirham (Dubai)</t>
  </si>
  <si>
    <t>Development and Alumni Office (P015)</t>
  </si>
  <si>
    <t>Dirham (Morocco)</t>
  </si>
  <si>
    <t>Enterprise Office (P016)</t>
  </si>
  <si>
    <t>Dirham (UAE)</t>
  </si>
  <si>
    <t>Careers &amp; Employability (P017)</t>
  </si>
  <si>
    <t>Dobra (Saotome &amp; Principe)</t>
  </si>
  <si>
    <t>Students Union (P019)</t>
  </si>
  <si>
    <t>Dollar (Australia)</t>
  </si>
  <si>
    <t>Estates (P020)</t>
  </si>
  <si>
    <t>Dollar (Bahamas)</t>
  </si>
  <si>
    <t>Residences, Catering and Conference Services (P021)</t>
  </si>
  <si>
    <t>Dollar (Barbados)</t>
  </si>
  <si>
    <t>Communications, Marketing and Recruitment (P023)</t>
  </si>
  <si>
    <t>Dollar (Belize)</t>
  </si>
  <si>
    <t>Strategic Planning (P024)</t>
  </si>
  <si>
    <t>Dollar (Brunei)</t>
  </si>
  <si>
    <t>Organisation and Strategic Services (P025)</t>
  </si>
  <si>
    <t>Dollar (Canada)</t>
  </si>
  <si>
    <t>Chief Information Officer (P026)</t>
  </si>
  <si>
    <t>Dollar (Cayman Islands)</t>
  </si>
  <si>
    <t>Governance and Legal Services (P027)</t>
  </si>
  <si>
    <t>Dollar (Ecuador)</t>
  </si>
  <si>
    <t>Student Experience Directorate (P028)</t>
  </si>
  <si>
    <t>Dollar (Fiji Islands)</t>
  </si>
  <si>
    <t>Information Management (P029)</t>
  </si>
  <si>
    <t>Dollar (Guyana)</t>
  </si>
  <si>
    <t>Warden's Office (P031)</t>
  </si>
  <si>
    <t>Dollar (Hong Kong)</t>
  </si>
  <si>
    <t>Goldsmiths Strategic Venture (P032)</t>
  </si>
  <si>
    <t>Dollar (Jamaica)</t>
  </si>
  <si>
    <t>Registry Operations and Student Systems and Data (P033)</t>
  </si>
  <si>
    <t>Dollar (New Zealand)</t>
  </si>
  <si>
    <t>Programme Delivery Team (P034)</t>
  </si>
  <si>
    <t>Dollar (Singapore)</t>
  </si>
  <si>
    <t>Student Success (P035)</t>
  </si>
  <si>
    <t>Dollar (Soloman Islands)</t>
  </si>
  <si>
    <t>School Hubs (P036)</t>
  </si>
  <si>
    <t>Dollar (Surinam)</t>
  </si>
  <si>
    <t>Dollar (Taiwan)</t>
  </si>
  <si>
    <t>Dollar (Trinidad and Tobago)</t>
  </si>
  <si>
    <t>Dollar (US) (Bermuda)</t>
  </si>
  <si>
    <t>Dollar (US) (Liberia)</t>
  </si>
  <si>
    <t>Dollar (Zimbabwe)</t>
  </si>
  <si>
    <t>Dong (Vietnam)</t>
  </si>
  <si>
    <t>Dram (Armenia)</t>
  </si>
  <si>
    <t>E Caribbean Dollar (Antigua)</t>
  </si>
  <si>
    <t>E Caribbean Dollar (Dominica)</t>
  </si>
  <si>
    <t>E Caribbean Dollar (Grenada)</t>
  </si>
  <si>
    <t>E Caribbean Dollar (Montserrat)</t>
  </si>
  <si>
    <t>E Caribbean Dollar (St Christopher and Anguilla)</t>
  </si>
  <si>
    <t>E Caribbean Dollar (St Lucia)</t>
  </si>
  <si>
    <t>E Caribbean Dollar (St Vincent)</t>
  </si>
  <si>
    <t>Escudo (Cape Verde Islands)</t>
  </si>
  <si>
    <t>Florin (Aruba)</t>
  </si>
  <si>
    <t>Forint (Hungary)</t>
  </si>
  <si>
    <t>Franc (Burundi)</t>
  </si>
  <si>
    <t>Franc (Comoros)</t>
  </si>
  <si>
    <t>Franc (Djibouti)</t>
  </si>
  <si>
    <t>Franc (Guinea Republic)</t>
  </si>
  <si>
    <t>Franc (Rwanda)</t>
  </si>
  <si>
    <t>Franc (Switzerland)</t>
  </si>
  <si>
    <t>Gold Cordoba (Nicaragua)</t>
  </si>
  <si>
    <t>Gourde (Haiti)</t>
  </si>
  <si>
    <t>Guarani (Paraguay)</t>
  </si>
  <si>
    <t>Hryvnia (Ukraine)</t>
  </si>
  <si>
    <t>Kina (Papua New Guinea)</t>
  </si>
  <si>
    <t>Kip (Lao People's Dem Rep)</t>
  </si>
  <si>
    <t>Koruna (Czech Republic)</t>
  </si>
  <si>
    <t>Krona (Iceland)</t>
  </si>
  <si>
    <t>Krona (Sweden)</t>
  </si>
  <si>
    <t>Krone (Denmark)</t>
  </si>
  <si>
    <t>Kuna (Croatia)</t>
  </si>
  <si>
    <t>Kwacha (Malawi)</t>
  </si>
  <si>
    <t>Kwacha (Zambia)</t>
  </si>
  <si>
    <t>Kyat (Myanmar)</t>
  </si>
  <si>
    <t>Lari (Georgia)</t>
  </si>
  <si>
    <t>Lek (Albania)</t>
  </si>
  <si>
    <t>Lempira (Honduras)</t>
  </si>
  <si>
    <t>Leone (Sierra Leone)</t>
  </si>
  <si>
    <t>Leu (Moldova)</t>
  </si>
  <si>
    <t>Lev (Bulgaria)</t>
  </si>
  <si>
    <t>Lilangeni (Swaziland)</t>
  </si>
  <si>
    <t>Loti (Lesotho)</t>
  </si>
  <si>
    <t>Malagasy Ariary (Madagascar)</t>
  </si>
  <si>
    <t>Marka (Bosnia- Herzegovinia)</t>
  </si>
  <si>
    <t>Metical (Mozambique)</t>
  </si>
  <si>
    <t>Mexican Peso (Mexico)</t>
  </si>
  <si>
    <t>Naira (Nigeria)</t>
  </si>
  <si>
    <t>Nakfa (Eritrea)</t>
  </si>
  <si>
    <t>New Leu (Romania)</t>
  </si>
  <si>
    <t>New Manat (Azerbaijan)</t>
  </si>
  <si>
    <t>New Manat (Turkmenistan)</t>
  </si>
  <si>
    <t>New Sol (Peru)</t>
  </si>
  <si>
    <t>Ngultrum (Bhutan)</t>
  </si>
  <si>
    <t>Norwegian Krone (Norway)</t>
  </si>
  <si>
    <t>Ouguiya (Mauritania)</t>
  </si>
  <si>
    <t>Pa'anga (AUS) (Tonga Islands)</t>
  </si>
  <si>
    <t>Pataca (Macao)</t>
  </si>
  <si>
    <t>Peso (Argentina)</t>
  </si>
  <si>
    <t>Peso (Chile)</t>
  </si>
  <si>
    <t>Peso (Colombia)</t>
  </si>
  <si>
    <t>Peso (Cuba)</t>
  </si>
  <si>
    <t>Peso (Dominican Republic)</t>
  </si>
  <si>
    <t>Peso (Philippines)</t>
  </si>
  <si>
    <t>Peso (Uruguay)</t>
  </si>
  <si>
    <t>Pound (Egypt)</t>
  </si>
  <si>
    <t>Pound (Lebanon)</t>
  </si>
  <si>
    <t>Pound (Sudan Republic)</t>
  </si>
  <si>
    <t>Pula (Botswana)</t>
  </si>
  <si>
    <t>Quetzal (Guatemala)</t>
  </si>
  <si>
    <t>Rand (South Africa)</t>
  </si>
  <si>
    <t>Readj Kwanza (Angola)</t>
  </si>
  <si>
    <t>Real (Brazil)</t>
  </si>
  <si>
    <t>Rial (Oman)</t>
  </si>
  <si>
    <t>Rial (Yemen (Rep of))</t>
  </si>
  <si>
    <t>Riel (Cambodia)</t>
  </si>
  <si>
    <t>Ringgit (Malaysia)</t>
  </si>
  <si>
    <t>Riyal (Qatar)</t>
  </si>
  <si>
    <t>Riyal (Saudi Arabia)</t>
  </si>
  <si>
    <t>Rouble (Belarus)</t>
  </si>
  <si>
    <t>Rouble (Russia)</t>
  </si>
  <si>
    <t>Rufiyaa (Maldive Islands)</t>
  </si>
  <si>
    <t>Rupee (India)</t>
  </si>
  <si>
    <t>Rupee (Mauritius)</t>
  </si>
  <si>
    <t>Rupee (Nepal)</t>
  </si>
  <si>
    <t>Rupee (Pakistan)</t>
  </si>
  <si>
    <t>Rupee (Seychelles)</t>
  </si>
  <si>
    <t>Rupee (Sri Lanka)</t>
  </si>
  <si>
    <t>Rupiah (Indonesia)</t>
  </si>
  <si>
    <t>Schilling (Kenya)</t>
  </si>
  <si>
    <t>Schilling (Somali Republic)</t>
  </si>
  <si>
    <t>Schilling (Tanzania)</t>
  </si>
  <si>
    <t>Schilling (Uganda)</t>
  </si>
  <si>
    <t>Shekel (Israel)</t>
  </si>
  <si>
    <t>Som (Kyrgyz Republic)</t>
  </si>
  <si>
    <t>Sum (Uzbekistan)</t>
  </si>
  <si>
    <t>Taka (Bangladesh)</t>
  </si>
  <si>
    <t>Tala (Western Samoa)</t>
  </si>
  <si>
    <t>Tenge (Kazakhstan)</t>
  </si>
  <si>
    <t>Tugrik (Mongolia)</t>
  </si>
  <si>
    <t>Turkish  Lira (Turkey)</t>
  </si>
  <si>
    <t>Vatu (Vanuatu)</t>
  </si>
  <si>
    <t>Won (South Korea)</t>
  </si>
  <si>
    <t>Yen (Japan)</t>
  </si>
  <si>
    <t>Yuan (China)</t>
  </si>
  <si>
    <t>Zloty (Poland)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</si>
</sst>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quot;£&quot;#,##0.00"/>
  </numFmts>
  <fonts count="13">
    <font>
      <sz val="10"/>
      <name val="Arial"/>
    </font>
    <font>
      <sz val="10"/>
      <name val="Arial"/>
    </font>
    <font>
      <b/>
      <sz val="10"/>
      <name val="Arial"/>
      <family val="2"/>
    </font>
    <font>
      <u/>
      <sz val="10"/>
      <name val="Arial"/>
      <family val="2"/>
    </font>
    <font>
      <b/>
      <sz val="12"/>
      <name val="Arial"/>
      <family val="2"/>
    </font>
    <font>
      <sz val="10"/>
      <name val="Arial"/>
      <family val="2"/>
    </font>
    <font>
      <b/>
      <i/>
      <sz val="10"/>
      <name val="Arial"/>
      <family val="2"/>
    </font>
    <font>
      <sz val="12"/>
      <name val="Arial"/>
      <family val="2"/>
    </font>
    <font>
      <b/>
      <sz val="14"/>
      <name val="Arial"/>
      <family val="2"/>
    </font>
    <font>
      <b/>
      <sz val="20"/>
      <name val="Arial"/>
      <family val="2"/>
    </font>
    <font>
      <b/>
      <i/>
      <sz val="12"/>
      <name val="Arial"/>
      <family val="2"/>
    </font>
    <font>
      <u/>
      <sz val="12"/>
      <name val="Arial"/>
      <family val="2"/>
    </font>
    <font>
      <sz val="10.5"/>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9"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style="thin">
        <color indexed="64"/>
      </right>
      <top style="medium">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style="hair">
        <color indexed="64"/>
      </left>
      <right/>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164" fontId="5" fillId="0" borderId="0" applyFont="0" applyFill="0" applyBorder="0" applyAlignment="0" applyProtection="0"/>
    <xf numFmtId="0" fontId="5" fillId="0" borderId="0"/>
  </cellStyleXfs>
  <cellXfs count="166">
    <xf numFmtId="0" fontId="0" fillId="0" borderId="0" xfId="0"/>
    <xf numFmtId="0" fontId="2" fillId="0" borderId="0" xfId="0" applyFont="1" applyAlignment="1">
      <alignment vertical="center"/>
    </xf>
    <xf numFmtId="164" fontId="2" fillId="0" borderId="0" xfId="1" applyFont="1" applyBorder="1" applyAlignment="1" applyProtection="1">
      <alignment horizontal="righ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6" fillId="0" borderId="0" xfId="0" applyFont="1" applyAlignment="1">
      <alignment horizontal="left" vertical="center"/>
    </xf>
    <xf numFmtId="0" fontId="3" fillId="0" borderId="0" xfId="0" applyFont="1" applyAlignment="1">
      <alignment horizontal="center" vertical="center"/>
    </xf>
    <xf numFmtId="164" fontId="2" fillId="0" borderId="0" xfId="1" applyFont="1" applyFill="1" applyBorder="1" applyAlignment="1" applyProtection="1">
      <alignment vertical="center" wrapText="1"/>
    </xf>
    <xf numFmtId="164" fontId="5" fillId="0" borderId="0" xfId="1" applyFont="1" applyFill="1" applyBorder="1" applyAlignment="1" applyProtection="1">
      <alignment horizontal="center" vertical="center"/>
    </xf>
    <xf numFmtId="164" fontId="5" fillId="0" borderId="0" xfId="1" applyFont="1" applyFill="1" applyBorder="1" applyAlignment="1" applyProtection="1">
      <alignment horizontal="right" vertical="center"/>
    </xf>
    <xf numFmtId="0" fontId="5" fillId="0" borderId="1" xfId="0" applyFont="1" applyBorder="1" applyAlignment="1">
      <alignment horizontal="center" vertical="center"/>
    </xf>
    <xf numFmtId="0" fontId="5" fillId="0" borderId="0" xfId="0" applyFont="1" applyAlignment="1">
      <alignment horizontal="left" vertical="center"/>
    </xf>
    <xf numFmtId="0" fontId="2" fillId="2" borderId="1" xfId="0" applyFont="1" applyFill="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3" borderId="0" xfId="0" applyFont="1" applyFill="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2" fillId="0" borderId="0" xfId="0" quotePrefix="1" applyFont="1" applyAlignment="1">
      <alignment vertical="center"/>
    </xf>
    <xf numFmtId="164" fontId="5" fillId="0" borderId="0" xfId="1" applyFont="1" applyBorder="1" applyAlignment="1" applyProtection="1">
      <alignment horizontal="right" vertical="center"/>
    </xf>
    <xf numFmtId="0" fontId="5" fillId="0" borderId="0" xfId="0" applyFont="1" applyAlignment="1">
      <alignment horizontal="center"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3" borderId="0" xfId="0" applyFont="1" applyFill="1" applyAlignment="1">
      <alignment vertical="center" wrapText="1"/>
    </xf>
    <xf numFmtId="0" fontId="2" fillId="2" borderId="7" xfId="0" applyFont="1" applyFill="1" applyBorder="1" applyAlignment="1">
      <alignment horizontal="center" vertical="center"/>
    </xf>
    <xf numFmtId="0" fontId="5" fillId="0" borderId="7" xfId="0" applyFont="1" applyBorder="1" applyAlignment="1">
      <alignment vertical="center"/>
    </xf>
    <xf numFmtId="2" fontId="5" fillId="0" borderId="0" xfId="0" applyNumberFormat="1" applyFont="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165" fontId="5" fillId="0" borderId="1" xfId="1" applyNumberFormat="1" applyFont="1" applyBorder="1" applyAlignment="1" applyProtection="1">
      <alignment horizontal="center" vertical="center" wrapText="1"/>
    </xf>
    <xf numFmtId="165" fontId="5" fillId="0" borderId="1" xfId="1" applyNumberFormat="1" applyFont="1" applyFill="1" applyBorder="1" applyAlignment="1" applyProtection="1">
      <alignment horizontal="center" vertical="center" wrapText="1"/>
    </xf>
    <xf numFmtId="0" fontId="5" fillId="0" borderId="1" xfId="0" applyFont="1" applyBorder="1" applyAlignment="1">
      <alignment vertical="center"/>
    </xf>
    <xf numFmtId="164" fontId="4" fillId="0" borderId="0" xfId="1" applyFont="1" applyFill="1" applyBorder="1" applyAlignment="1" applyProtection="1">
      <alignment horizontal="right" vertical="center"/>
    </xf>
    <xf numFmtId="164" fontId="4" fillId="0" borderId="0" xfId="1" applyFont="1" applyBorder="1" applyAlignment="1" applyProtection="1">
      <alignment horizontal="right" vertical="center"/>
    </xf>
    <xf numFmtId="164" fontId="7" fillId="0" borderId="0" xfId="1" applyFont="1" applyBorder="1" applyAlignment="1" applyProtection="1">
      <alignment horizontal="right" vertical="center"/>
    </xf>
    <xf numFmtId="49" fontId="7" fillId="0" borderId="0" xfId="0" applyNumberFormat="1" applyFont="1" applyAlignment="1">
      <alignment horizontal="left" vertical="center"/>
    </xf>
    <xf numFmtId="0" fontId="4" fillId="0" borderId="0" xfId="0" quotePrefix="1" applyFont="1" applyAlignment="1">
      <alignment vertical="center"/>
    </xf>
    <xf numFmtId="49" fontId="4" fillId="0" borderId="0" xfId="0" quotePrefix="1" applyNumberFormat="1" applyFont="1" applyAlignment="1">
      <alignment horizontal="left" vertical="center"/>
    </xf>
    <xf numFmtId="164" fontId="4" fillId="0" borderId="0" xfId="1" applyFont="1" applyBorder="1" applyAlignment="1" applyProtection="1">
      <alignment horizontal="right" vertical="center" wrapText="1"/>
    </xf>
    <xf numFmtId="49" fontId="7" fillId="0" borderId="0" xfId="0" applyNumberFormat="1" applyFont="1" applyAlignment="1">
      <alignment horizontal="left" vertical="center" wrapText="1"/>
    </xf>
    <xf numFmtId="0" fontId="7" fillId="0" borderId="0" xfId="0" applyFont="1" applyAlignment="1">
      <alignment vertical="center"/>
    </xf>
    <xf numFmtId="49" fontId="7" fillId="0" borderId="1"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7" fillId="0" borderId="0" xfId="0" applyNumberFormat="1" applyFont="1" applyAlignment="1">
      <alignment vertical="center"/>
    </xf>
    <xf numFmtId="0" fontId="4" fillId="2" borderId="8" xfId="0" applyFont="1" applyFill="1" applyBorder="1" applyAlignment="1">
      <alignment horizontal="center" vertical="center" wrapText="1"/>
    </xf>
    <xf numFmtId="14" fontId="7" fillId="0" borderId="9" xfId="1" applyNumberFormat="1" applyFont="1" applyFill="1" applyBorder="1" applyAlignment="1" applyProtection="1">
      <alignment horizontal="center" vertical="center" wrapText="1"/>
      <protection locked="0"/>
    </xf>
    <xf numFmtId="49" fontId="7" fillId="0" borderId="9" xfId="0" applyNumberFormat="1" applyFont="1" applyBorder="1" applyAlignment="1" applyProtection="1">
      <alignment vertical="center"/>
      <protection locked="0"/>
    </xf>
    <xf numFmtId="2" fontId="7" fillId="0" borderId="9" xfId="0" applyNumberFormat="1" applyFont="1" applyBorder="1" applyAlignment="1" applyProtection="1">
      <alignment horizontal="center" vertical="center"/>
      <protection locked="0"/>
    </xf>
    <xf numFmtId="14" fontId="7" fillId="0" borderId="10" xfId="1" applyNumberFormat="1" applyFont="1" applyFill="1" applyBorder="1" applyAlignment="1" applyProtection="1">
      <alignment horizontal="center" vertical="center" wrapText="1"/>
      <protection locked="0"/>
    </xf>
    <xf numFmtId="49" fontId="7" fillId="0" borderId="10" xfId="0" applyNumberFormat="1" applyFont="1" applyBorder="1" applyAlignment="1" applyProtection="1">
      <alignment vertical="center"/>
      <protection locked="0"/>
    </xf>
    <xf numFmtId="2" fontId="7" fillId="0" borderId="10" xfId="0" applyNumberFormat="1" applyFont="1" applyBorder="1" applyAlignment="1" applyProtection="1">
      <alignment horizontal="center" vertical="center"/>
      <protection locked="0"/>
    </xf>
    <xf numFmtId="14" fontId="7" fillId="0" borderId="11" xfId="1" applyNumberFormat="1" applyFont="1" applyFill="1" applyBorder="1" applyAlignment="1" applyProtection="1">
      <alignment horizontal="center" vertical="center" wrapText="1"/>
      <protection locked="0"/>
    </xf>
    <xf numFmtId="49" fontId="7" fillId="0" borderId="11" xfId="0" applyNumberFormat="1" applyFont="1" applyBorder="1" applyAlignment="1" applyProtection="1">
      <alignment vertical="center"/>
      <protection locked="0"/>
    </xf>
    <xf numFmtId="2" fontId="7" fillId="0" borderId="11" xfId="0" applyNumberFormat="1" applyFont="1" applyBorder="1" applyAlignment="1" applyProtection="1">
      <alignment horizontal="center" vertical="center"/>
      <protection locked="0"/>
    </xf>
    <xf numFmtId="164" fontId="4" fillId="0" borderId="0" xfId="1" applyFont="1" applyFill="1" applyBorder="1" applyAlignment="1" applyProtection="1">
      <alignment vertical="center" wrapText="1"/>
    </xf>
    <xf numFmtId="164" fontId="7" fillId="0" borderId="0" xfId="1" applyFont="1" applyFill="1" applyBorder="1" applyAlignment="1" applyProtection="1">
      <alignment horizontal="center" vertical="center"/>
    </xf>
    <xf numFmtId="14" fontId="7" fillId="0" borderId="0" xfId="0" applyNumberFormat="1" applyFont="1" applyAlignment="1">
      <alignment vertical="center"/>
    </xf>
    <xf numFmtId="0" fontId="9" fillId="0" borderId="0" xfId="0" applyFont="1" applyAlignment="1">
      <alignment vertical="center"/>
    </xf>
    <xf numFmtId="0" fontId="10" fillId="0" borderId="0" xfId="0" applyFont="1" applyAlignment="1">
      <alignment horizontal="left" vertical="center"/>
    </xf>
    <xf numFmtId="164" fontId="2" fillId="0" borderId="1" xfId="1" applyFont="1" applyFill="1" applyBorder="1" applyAlignment="1" applyProtection="1">
      <alignment horizontal="center" vertical="center"/>
    </xf>
    <xf numFmtId="164" fontId="7" fillId="2" borderId="9" xfId="1" applyFont="1" applyFill="1" applyBorder="1" applyAlignment="1" applyProtection="1">
      <alignment vertical="center"/>
    </xf>
    <xf numFmtId="164" fontId="7" fillId="2" borderId="11" xfId="1" applyFont="1" applyFill="1" applyBorder="1" applyAlignment="1" applyProtection="1">
      <alignment vertical="center"/>
    </xf>
    <xf numFmtId="164" fontId="7" fillId="2" borderId="12" xfId="1" applyFont="1" applyFill="1" applyBorder="1" applyAlignment="1" applyProtection="1">
      <alignment vertical="center"/>
    </xf>
    <xf numFmtId="2" fontId="4" fillId="2" borderId="13" xfId="0" applyNumberFormat="1" applyFont="1" applyFill="1" applyBorder="1" applyAlignment="1">
      <alignment horizontal="center" vertical="center"/>
    </xf>
    <xf numFmtId="165" fontId="4" fillId="2" borderId="14" xfId="0" applyNumberFormat="1" applyFont="1" applyFill="1" applyBorder="1" applyAlignment="1">
      <alignment horizontal="center" vertical="center"/>
    </xf>
    <xf numFmtId="165" fontId="7" fillId="2" borderId="15" xfId="0" applyNumberFormat="1" applyFont="1" applyFill="1" applyBorder="1" applyAlignment="1">
      <alignment vertical="center"/>
    </xf>
    <xf numFmtId="165" fontId="7" fillId="2" borderId="16" xfId="0" applyNumberFormat="1" applyFont="1" applyFill="1" applyBorder="1" applyAlignment="1">
      <alignment vertical="center"/>
    </xf>
    <xf numFmtId="0" fontId="7" fillId="4" borderId="9" xfId="0" applyFont="1" applyFill="1" applyBorder="1" applyAlignment="1" applyProtection="1">
      <alignment vertical="center"/>
      <protection locked="0"/>
    </xf>
    <xf numFmtId="0" fontId="7" fillId="4" borderId="10" xfId="0" applyFont="1" applyFill="1" applyBorder="1" applyAlignment="1" applyProtection="1">
      <alignment vertical="center"/>
      <protection locked="0"/>
    </xf>
    <xf numFmtId="0" fontId="7" fillId="4" borderId="11" xfId="0" applyFont="1" applyFill="1" applyBorder="1" applyAlignment="1" applyProtection="1">
      <alignment vertical="center"/>
      <protection locked="0"/>
    </xf>
    <xf numFmtId="164" fontId="4" fillId="2" borderId="17" xfId="0" applyNumberFormat="1" applyFont="1" applyFill="1" applyBorder="1" applyAlignment="1">
      <alignment vertical="center"/>
    </xf>
    <xf numFmtId="164" fontId="7" fillId="2" borderId="14" xfId="0" applyNumberFormat="1" applyFont="1" applyFill="1" applyBorder="1" applyAlignment="1">
      <alignment vertical="center"/>
    </xf>
    <xf numFmtId="49" fontId="11" fillId="0" borderId="0" xfId="0" applyNumberFormat="1" applyFont="1" applyAlignment="1">
      <alignment horizontal="left" vertical="center"/>
    </xf>
    <xf numFmtId="164" fontId="4" fillId="0" borderId="0" xfId="1" applyFont="1" applyBorder="1" applyAlignment="1" applyProtection="1">
      <alignment horizontal="right" wrapText="1"/>
    </xf>
    <xf numFmtId="49" fontId="4" fillId="0" borderId="0" xfId="1" applyNumberFormat="1" applyFont="1" applyFill="1" applyBorder="1" applyAlignment="1" applyProtection="1">
      <alignment vertical="center" wrapText="1"/>
    </xf>
    <xf numFmtId="4" fontId="7" fillId="0" borderId="10" xfId="0" applyNumberFormat="1" applyFont="1" applyBorder="1" applyAlignment="1" applyProtection="1">
      <alignment vertical="center"/>
      <protection locked="0"/>
    </xf>
    <xf numFmtId="4" fontId="7" fillId="0" borderId="11" xfId="0" applyNumberFormat="1" applyFont="1" applyBorder="1" applyAlignment="1" applyProtection="1">
      <alignment vertical="center"/>
      <protection locked="0"/>
    </xf>
    <xf numFmtId="0" fontId="5" fillId="0" borderId="7" xfId="0" applyFont="1" applyBorder="1" applyAlignment="1">
      <alignment vertical="center" wrapText="1"/>
    </xf>
    <xf numFmtId="0" fontId="5" fillId="0" borderId="1" xfId="0" applyFont="1" applyBorder="1" applyAlignment="1">
      <alignment horizontal="center"/>
    </xf>
    <xf numFmtId="165" fontId="5" fillId="0" borderId="1" xfId="2" applyNumberFormat="1" applyFont="1" applyBorder="1" applyAlignment="1" applyProtection="1">
      <alignment horizontal="center" vertical="center" wrapText="1"/>
    </xf>
    <xf numFmtId="164" fontId="4" fillId="0" borderId="0" xfId="2" applyFont="1" applyBorder="1" applyAlignment="1" applyProtection="1">
      <alignment horizontal="right" vertical="center"/>
    </xf>
    <xf numFmtId="0" fontId="5" fillId="0" borderId="18" xfId="0" applyFont="1" applyBorder="1" applyAlignment="1">
      <alignment vertical="center"/>
    </xf>
    <xf numFmtId="165" fontId="7" fillId="4" borderId="19" xfId="1" applyNumberFormat="1" applyFont="1" applyFill="1" applyBorder="1" applyAlignment="1" applyProtection="1">
      <alignment vertical="center"/>
      <protection locked="0"/>
    </xf>
    <xf numFmtId="165" fontId="7" fillId="4" borderId="20" xfId="1" applyNumberFormat="1" applyFont="1" applyFill="1" applyBorder="1" applyAlignment="1" applyProtection="1">
      <alignment vertical="center"/>
      <protection locked="0"/>
    </xf>
    <xf numFmtId="0" fontId="4" fillId="2" borderId="21" xfId="0" applyFont="1" applyFill="1" applyBorder="1" applyAlignment="1">
      <alignment horizontal="center" vertical="center" wrapText="1"/>
    </xf>
    <xf numFmtId="0" fontId="7" fillId="4" borderId="22" xfId="0" applyFont="1" applyFill="1" applyBorder="1" applyAlignment="1" applyProtection="1">
      <alignment vertical="center"/>
      <protection locked="0"/>
    </xf>
    <xf numFmtId="0" fontId="7" fillId="4" borderId="23" xfId="0" applyFont="1" applyFill="1" applyBorder="1" applyAlignment="1" applyProtection="1">
      <alignment vertical="center"/>
      <protection locked="0"/>
    </xf>
    <xf numFmtId="164" fontId="2" fillId="0" borderId="24" xfId="1" applyFont="1" applyFill="1" applyBorder="1" applyAlignment="1" applyProtection="1">
      <alignment horizontal="center" vertical="center" wrapText="1"/>
    </xf>
    <xf numFmtId="0" fontId="10" fillId="2" borderId="25" xfId="0" applyFont="1" applyFill="1" applyBorder="1" applyAlignment="1">
      <alignment horizontal="center" vertical="center" wrapText="1"/>
    </xf>
    <xf numFmtId="4" fontId="7" fillId="0" borderId="9" xfId="0" applyNumberFormat="1" applyFont="1" applyBorder="1" applyAlignment="1" applyProtection="1">
      <alignment vertical="center"/>
      <protection locked="0"/>
    </xf>
    <xf numFmtId="165" fontId="7" fillId="4" borderId="26" xfId="1" applyNumberFormat="1" applyFont="1" applyFill="1" applyBorder="1" applyAlignment="1" applyProtection="1">
      <alignment vertical="center"/>
      <protection locked="0"/>
    </xf>
    <xf numFmtId="165" fontId="7" fillId="2" borderId="12" xfId="0" applyNumberFormat="1" applyFont="1" applyFill="1" applyBorder="1" applyAlignment="1">
      <alignment vertical="center"/>
    </xf>
    <xf numFmtId="0" fontId="10" fillId="2" borderId="13" xfId="0" applyFont="1" applyFill="1" applyBorder="1" applyAlignment="1">
      <alignment horizontal="center" vertical="center" wrapText="1"/>
    </xf>
    <xf numFmtId="1" fontId="7" fillId="0" borderId="10" xfId="1" applyNumberFormat="1" applyFont="1" applyFill="1" applyBorder="1" applyAlignment="1" applyProtection="1">
      <alignment horizontal="center" vertical="center" wrapText="1"/>
      <protection locked="0"/>
    </xf>
    <xf numFmtId="1" fontId="7" fillId="0" borderId="11" xfId="1" applyNumberFormat="1" applyFont="1" applyFill="1" applyBorder="1" applyAlignment="1" applyProtection="1">
      <alignment horizontal="center" vertical="center" wrapText="1"/>
      <protection locked="0"/>
    </xf>
    <xf numFmtId="1" fontId="7" fillId="0" borderId="27" xfId="1" applyNumberFormat="1" applyFont="1" applyFill="1" applyBorder="1" applyAlignment="1" applyProtection="1">
      <alignment horizontal="center" vertical="center" wrapText="1"/>
      <protection locked="0"/>
    </xf>
    <xf numFmtId="1" fontId="7" fillId="0" borderId="28" xfId="1" applyNumberFormat="1" applyFont="1" applyFill="1" applyBorder="1" applyAlignment="1" applyProtection="1">
      <alignment horizontal="center" vertical="center" wrapText="1"/>
      <protection locked="0"/>
    </xf>
    <xf numFmtId="1" fontId="7" fillId="0" borderId="29" xfId="1" applyNumberFormat="1" applyFont="1" applyFill="1" applyBorder="1" applyAlignment="1" applyProtection="1">
      <alignment horizontal="center" vertical="center" wrapText="1"/>
      <protection locked="0"/>
    </xf>
    <xf numFmtId="0" fontId="5" fillId="0" borderId="30" xfId="0" applyFont="1" applyBorder="1" applyAlignment="1">
      <alignment vertical="center"/>
    </xf>
    <xf numFmtId="0" fontId="5" fillId="0" borderId="31" xfId="0" applyFont="1" applyBorder="1" applyAlignment="1">
      <alignment vertical="center"/>
    </xf>
    <xf numFmtId="164" fontId="4" fillId="0" borderId="31" xfId="1" applyFont="1" applyFill="1" applyBorder="1" applyAlignment="1" applyProtection="1">
      <alignment horizontal="right" vertical="center"/>
    </xf>
    <xf numFmtId="0" fontId="2" fillId="0" borderId="31"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49" fontId="4" fillId="0" borderId="0" xfId="0" applyNumberFormat="1" applyFont="1" applyAlignment="1">
      <alignment horizontal="right" vertical="center"/>
    </xf>
    <xf numFmtId="49" fontId="7" fillId="0" borderId="31" xfId="0" applyNumberFormat="1" applyFont="1" applyBorder="1" applyAlignment="1">
      <alignment horizontal="left" vertical="center"/>
    </xf>
    <xf numFmtId="49" fontId="7" fillId="0" borderId="7" xfId="0" applyNumberFormat="1" applyFont="1" applyBorder="1" applyAlignment="1" applyProtection="1">
      <alignment horizontal="left" vertical="center"/>
      <protection locked="0"/>
    </xf>
    <xf numFmtId="49" fontId="7" fillId="0" borderId="39" xfId="0" applyNumberFormat="1" applyFont="1" applyBorder="1" applyAlignment="1" applyProtection="1">
      <alignment horizontal="left" vertical="center"/>
      <protection locked="0"/>
    </xf>
    <xf numFmtId="49" fontId="7" fillId="0" borderId="40" xfId="0" applyNumberFormat="1" applyFont="1" applyBorder="1" applyAlignment="1" applyProtection="1">
      <alignment horizontal="left" vertical="center"/>
      <protection locked="0"/>
    </xf>
    <xf numFmtId="49" fontId="7" fillId="0" borderId="1" xfId="0" applyNumberFormat="1" applyFont="1" applyBorder="1" applyAlignment="1" applyProtection="1">
      <alignment horizontal="center" vertical="center" wrapText="1"/>
      <protection locked="0"/>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30" xfId="0" applyBorder="1" applyAlignment="1">
      <alignment vertical="center" wrapText="1"/>
    </xf>
    <xf numFmtId="0" fontId="10" fillId="2" borderId="34" xfId="0" applyFont="1" applyFill="1" applyBorder="1" applyAlignment="1">
      <alignment horizontal="center" vertical="center" wrapText="1"/>
    </xf>
    <xf numFmtId="0" fontId="0" fillId="0" borderId="35" xfId="0" applyBorder="1" applyAlignment="1">
      <alignment horizontal="center" vertical="center" wrapText="1"/>
    </xf>
    <xf numFmtId="0" fontId="8" fillId="2" borderId="36" xfId="0" applyFont="1" applyFill="1" applyBorder="1" applyAlignment="1">
      <alignment horizontal="center" vertical="center" wrapText="1"/>
    </xf>
    <xf numFmtId="0" fontId="0" fillId="0" borderId="33" xfId="0" applyBorder="1" applyAlignment="1">
      <alignment vertical="center" wrapText="1"/>
    </xf>
    <xf numFmtId="0" fontId="0" fillId="0" borderId="37" xfId="0" applyBorder="1" applyAlignment="1">
      <alignment vertical="center" wrapText="1"/>
    </xf>
    <xf numFmtId="0" fontId="4" fillId="0" borderId="0" xfId="0" applyFont="1" applyAlignment="1">
      <alignment horizontal="right" vertical="center" wrapText="1"/>
    </xf>
    <xf numFmtId="0" fontId="4" fillId="0" borderId="38" xfId="0" applyFont="1" applyBorder="1" applyAlignment="1">
      <alignment horizontal="right" vertical="center" wrapText="1"/>
    </xf>
    <xf numFmtId="49" fontId="7" fillId="0" borderId="7" xfId="0" applyNumberFormat="1" applyFont="1" applyBorder="1" applyAlignment="1" applyProtection="1">
      <alignment vertical="center" wrapText="1"/>
      <protection locked="0"/>
    </xf>
    <xf numFmtId="0" fontId="0" fillId="0" borderId="39" xfId="0" applyBorder="1" applyAlignment="1" applyProtection="1">
      <alignment vertical="center" wrapText="1"/>
      <protection locked="0"/>
    </xf>
    <xf numFmtId="0" fontId="0" fillId="0" borderId="40" xfId="0" applyBorder="1" applyAlignment="1" applyProtection="1">
      <alignment vertical="center" wrapText="1"/>
      <protection locked="0"/>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4" borderId="0" xfId="0" applyFont="1" applyFill="1" applyAlignment="1">
      <alignment horizontal="left" vertical="center" wrapText="1"/>
    </xf>
    <xf numFmtId="0" fontId="12" fillId="4" borderId="6"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2" fillId="4" borderId="31" xfId="0" applyFont="1" applyFill="1" applyBorder="1" applyAlignment="1">
      <alignment horizontal="left" vertical="center" wrapText="1"/>
    </xf>
    <xf numFmtId="0" fontId="12" fillId="4" borderId="32" xfId="0" applyFont="1" applyFill="1" applyBorder="1" applyAlignment="1">
      <alignment horizontal="left" vertical="center" wrapText="1"/>
    </xf>
    <xf numFmtId="49" fontId="7" fillId="0" borderId="9" xfId="0" applyNumberFormat="1" applyFont="1" applyBorder="1" applyAlignment="1" applyProtection="1">
      <alignment horizontal="left" vertical="center"/>
      <protection locked="0"/>
    </xf>
    <xf numFmtId="49" fontId="7" fillId="0" borderId="10" xfId="0" applyNumberFormat="1" applyFont="1" applyBorder="1" applyAlignment="1" applyProtection="1">
      <alignment horizontal="left" vertical="center"/>
      <protection locked="0"/>
    </xf>
    <xf numFmtId="49" fontId="7" fillId="0" borderId="1" xfId="0" applyNumberFormat="1" applyFont="1" applyBorder="1" applyAlignment="1" applyProtection="1">
      <alignment horizontal="left" vertical="center"/>
      <protection locked="0"/>
    </xf>
    <xf numFmtId="0" fontId="8" fillId="0" borderId="33" xfId="0" applyFont="1" applyBorder="1" applyAlignment="1">
      <alignment horizontal="center" vertical="center" wrapText="1"/>
    </xf>
    <xf numFmtId="15" fontId="7" fillId="0" borderId="1" xfId="0" applyNumberFormat="1" applyFont="1" applyBorder="1" applyAlignment="1" applyProtection="1">
      <alignment horizontal="center" vertical="center"/>
      <protection locked="0"/>
    </xf>
    <xf numFmtId="0" fontId="4" fillId="2" borderId="4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46" xfId="0" applyFont="1" applyFill="1" applyBorder="1" applyAlignment="1">
      <alignment horizontal="center" vertical="center"/>
    </xf>
    <xf numFmtId="49" fontId="7" fillId="0" borderId="11" xfId="0" applyNumberFormat="1" applyFont="1" applyBorder="1" applyAlignment="1" applyProtection="1">
      <alignment horizontal="left" vertical="center"/>
      <protection locked="0"/>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49" fontId="7" fillId="5" borderId="1" xfId="0" applyNumberFormat="1" applyFont="1" applyFill="1" applyBorder="1" applyAlignment="1" applyProtection="1">
      <alignment horizontal="center" vertical="center" wrapText="1"/>
      <protection locked="0"/>
    </xf>
    <xf numFmtId="0" fontId="2" fillId="4" borderId="50" xfId="0" applyFont="1" applyFill="1" applyBorder="1" applyAlignment="1">
      <alignment horizontal="center" vertical="center"/>
    </xf>
    <xf numFmtId="0" fontId="2" fillId="4" borderId="51"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52" xfId="0" applyFont="1" applyFill="1" applyBorder="1" applyAlignment="1">
      <alignment horizontal="center" vertical="center"/>
    </xf>
    <xf numFmtId="0" fontId="4" fillId="2" borderId="34" xfId="0" applyFont="1" applyFill="1" applyBorder="1" applyAlignment="1">
      <alignment horizontal="center" vertical="center" wrapText="1"/>
    </xf>
    <xf numFmtId="0" fontId="0" fillId="0" borderId="35" xfId="0" applyBorder="1" applyAlignment="1">
      <alignment vertical="center" wrapText="1"/>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49" fontId="7" fillId="0" borderId="1" xfId="0" applyNumberFormat="1" applyFont="1" applyBorder="1" applyAlignment="1" applyProtection="1">
      <alignment horizontal="left" vertical="center" wrapText="1"/>
      <protection locked="0"/>
    </xf>
  </cellXfs>
  <cellStyles count="4">
    <cellStyle name="Comma" xfId="1" builtinId="3"/>
    <cellStyle name="Comma 2" xfId="2" xr:uid="{44A4B871-2549-4A36-90C0-0A4047E5B949}"/>
    <cellStyle name="Normal" xfId="0" builtinId="0"/>
    <cellStyle name="Normal 2" xfId="3" xr:uid="{382D9C10-7641-40EE-92EF-4E27D603761B}"/>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828675</xdr:colOff>
      <xdr:row>0</xdr:row>
      <xdr:rowOff>104775</xdr:rowOff>
    </xdr:from>
    <xdr:to>
      <xdr:col>11</xdr:col>
      <xdr:colOff>1771650</xdr:colOff>
      <xdr:row>4</xdr:row>
      <xdr:rowOff>0</xdr:rowOff>
    </xdr:to>
    <xdr:pic>
      <xdr:nvPicPr>
        <xdr:cNvPr id="1025" name="Picture 3" descr="goldsmiths_black_small">
          <a:extLst>
            <a:ext uri="{FF2B5EF4-FFF2-40B4-BE49-F238E27FC236}">
              <a16:creationId xmlns:a16="http://schemas.microsoft.com/office/drawing/2014/main" id="{2C701F19-7CA4-F025-2E34-132BE9929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73275" y="104775"/>
          <a:ext cx="45053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SS/Payroll/00%20Templates/Claim%20forms/First%20expense%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005-Expenses form staff"/>
      <sheetName val="N004-Expense claim No staff"/>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34ACC-A15A-4D06-A1B8-B3E6266CD21E}">
  <sheetPr codeName="Sheet17">
    <pageSetUpPr fitToPage="1"/>
  </sheetPr>
  <dimension ref="A1:T255"/>
  <sheetViews>
    <sheetView showGridLines="0" tabSelected="1" zoomScale="70" zoomScaleNormal="70" zoomScaleSheetLayoutView="55" workbookViewId="0">
      <selection activeCell="D7" sqref="D7:F7"/>
    </sheetView>
  </sheetViews>
  <sheetFormatPr defaultColWidth="8.85546875" defaultRowHeight="12" customHeight="1"/>
  <cols>
    <col min="1" max="1" width="1.7109375" style="17" customWidth="1"/>
    <col min="2" max="2" width="10.7109375" style="17" customWidth="1"/>
    <col min="3" max="3" width="31.85546875" style="17" customWidth="1"/>
    <col min="4" max="4" width="31.28515625" style="17" customWidth="1"/>
    <col min="5" max="12" width="26.7109375" style="17" customWidth="1"/>
    <col min="13" max="13" width="1.7109375" style="17" customWidth="1"/>
    <col min="14" max="14" width="8.85546875" style="17"/>
    <col min="15" max="17" width="50.7109375" style="17" hidden="1" customWidth="1"/>
    <col min="18" max="18" width="10.7109375" style="17" hidden="1" customWidth="1"/>
    <col min="19" max="20" width="50.7109375" style="17" hidden="1" customWidth="1"/>
    <col min="21" max="21" width="50.7109375" style="17" customWidth="1"/>
    <col min="22" max="22" width="20.7109375" style="17" customWidth="1"/>
    <col min="23" max="16384" width="8.85546875" style="17"/>
  </cols>
  <sheetData>
    <row r="1" spans="1:20" ht="12" customHeight="1">
      <c r="A1" s="14"/>
      <c r="B1" s="15"/>
      <c r="C1" s="15"/>
      <c r="D1" s="15"/>
      <c r="E1" s="15"/>
      <c r="F1" s="15"/>
      <c r="G1" s="15"/>
      <c r="H1" s="15"/>
      <c r="I1" s="15"/>
      <c r="J1" s="15"/>
      <c r="K1" s="15"/>
      <c r="L1" s="15"/>
      <c r="M1" s="16"/>
    </row>
    <row r="2" spans="1:20" ht="15.95" customHeight="1">
      <c r="A2" s="18"/>
      <c r="B2" s="4"/>
      <c r="C2" s="3" t="s">
        <v>0</v>
      </c>
      <c r="D2" s="4"/>
      <c r="E2" s="4"/>
      <c r="F2" s="4"/>
      <c r="G2" s="4"/>
      <c r="H2" s="4"/>
      <c r="I2" s="4"/>
      <c r="J2" s="4"/>
      <c r="K2" s="4"/>
      <c r="L2" s="4"/>
      <c r="M2" s="19"/>
      <c r="O2" s="155" t="s">
        <v>1</v>
      </c>
      <c r="P2" s="156"/>
      <c r="S2" s="152" t="s">
        <v>2</v>
      </c>
      <c r="T2" s="152" t="s">
        <v>3</v>
      </c>
    </row>
    <row r="3" spans="1:20" ht="8.1" customHeight="1">
      <c r="A3" s="18"/>
      <c r="B3" s="4"/>
      <c r="C3" s="1"/>
      <c r="D3" s="4"/>
      <c r="E3" s="4"/>
      <c r="F3" s="4"/>
      <c r="G3" s="4"/>
      <c r="H3" s="4"/>
      <c r="I3" s="4"/>
      <c r="J3" s="4"/>
      <c r="K3" s="4"/>
      <c r="L3" s="4"/>
      <c r="M3" s="19"/>
      <c r="O3" s="149"/>
      <c r="P3" s="150"/>
      <c r="S3" s="153"/>
      <c r="T3" s="153"/>
    </row>
    <row r="4" spans="1:20" ht="30" customHeight="1">
      <c r="A4" s="18"/>
      <c r="B4" s="4"/>
      <c r="C4" s="60" t="s">
        <v>4</v>
      </c>
      <c r="D4" s="4"/>
      <c r="E4" s="4"/>
      <c r="F4" s="4"/>
      <c r="G4" s="4"/>
      <c r="H4" s="4"/>
      <c r="I4" s="1"/>
      <c r="J4" s="1"/>
      <c r="K4" s="1"/>
      <c r="L4" s="1"/>
      <c r="M4" s="19"/>
      <c r="O4" s="26" t="s">
        <v>5</v>
      </c>
      <c r="P4" s="13" t="s">
        <v>6</v>
      </c>
      <c r="S4" s="11" t="s">
        <v>7</v>
      </c>
      <c r="T4" s="11" t="s">
        <v>8</v>
      </c>
    </row>
    <row r="5" spans="1:20" ht="14.1" customHeight="1">
      <c r="A5" s="18"/>
      <c r="B5" s="4"/>
      <c r="C5" s="61" t="s">
        <v>9</v>
      </c>
      <c r="D5" s="4"/>
      <c r="E5" s="4"/>
      <c r="F5" s="20"/>
      <c r="G5" s="1"/>
      <c r="H5" s="4"/>
      <c r="I5" s="6"/>
      <c r="J5" s="6"/>
      <c r="K5" s="6"/>
      <c r="L5" s="5" t="s">
        <v>10</v>
      </c>
      <c r="M5" s="19"/>
      <c r="O5" s="27" t="s">
        <v>11</v>
      </c>
      <c r="P5" s="34"/>
      <c r="S5" s="11" t="s">
        <v>12</v>
      </c>
      <c r="T5" s="11" t="s">
        <v>13</v>
      </c>
    </row>
    <row r="6" spans="1:20" ht="12" customHeight="1">
      <c r="A6" s="18"/>
      <c r="B6" s="4"/>
      <c r="C6" s="6"/>
      <c r="D6" s="4"/>
      <c r="E6" s="4"/>
      <c r="F6" s="20"/>
      <c r="G6" s="1"/>
      <c r="H6" s="4"/>
      <c r="I6" s="6"/>
      <c r="J6" s="6"/>
      <c r="K6" s="6"/>
      <c r="L6" s="6"/>
      <c r="M6" s="19"/>
      <c r="O6" s="27" t="s">
        <v>14</v>
      </c>
      <c r="P6" s="34"/>
    </row>
    <row r="7" spans="1:20" ht="29.45" customHeight="1">
      <c r="A7" s="18"/>
      <c r="B7" s="4"/>
      <c r="C7" s="36" t="s">
        <v>15</v>
      </c>
      <c r="D7" s="109"/>
      <c r="E7" s="110"/>
      <c r="F7" s="111"/>
      <c r="G7" s="1"/>
      <c r="H7" s="4"/>
      <c r="I7" s="41" t="s">
        <v>16</v>
      </c>
      <c r="J7" s="154"/>
      <c r="K7" s="154"/>
      <c r="L7" s="154"/>
      <c r="M7" s="19"/>
      <c r="O7" s="27" t="s">
        <v>17</v>
      </c>
      <c r="P7" s="34"/>
    </row>
    <row r="8" spans="1:20" ht="9.9499999999999993" customHeight="1">
      <c r="A8" s="18"/>
      <c r="B8" s="4"/>
      <c r="C8" s="37"/>
      <c r="D8" s="38"/>
      <c r="E8" s="38"/>
      <c r="F8" s="39"/>
      <c r="G8" s="1"/>
      <c r="H8" s="4"/>
      <c r="I8" s="76"/>
      <c r="J8" s="42"/>
      <c r="K8" s="42"/>
      <c r="L8" s="42"/>
      <c r="M8" s="19"/>
      <c r="S8" s="155" t="s">
        <v>18</v>
      </c>
      <c r="T8" s="156"/>
    </row>
    <row r="9" spans="1:20" ht="29.45" customHeight="1">
      <c r="A9" s="18"/>
      <c r="B9" s="4"/>
      <c r="C9" s="36" t="s">
        <v>19</v>
      </c>
      <c r="D9" s="109"/>
      <c r="E9" s="110"/>
      <c r="F9" s="111"/>
      <c r="G9" s="1"/>
      <c r="H9" s="4"/>
      <c r="I9" s="36" t="s">
        <v>20</v>
      </c>
      <c r="J9" s="154"/>
      <c r="K9" s="154"/>
      <c r="L9" s="154"/>
      <c r="M9" s="19"/>
      <c r="O9" s="155" t="s">
        <v>21</v>
      </c>
      <c r="P9" s="157"/>
      <c r="Q9" s="156"/>
      <c r="S9" s="149"/>
      <c r="T9" s="150"/>
    </row>
    <row r="10" spans="1:20" ht="9.9499999999999993" customHeight="1">
      <c r="A10" s="18"/>
      <c r="B10" s="4"/>
      <c r="C10" s="36"/>
      <c r="D10" s="38"/>
      <c r="E10" s="38"/>
      <c r="F10" s="40"/>
      <c r="G10" s="1"/>
      <c r="H10" s="4"/>
      <c r="I10" s="36"/>
      <c r="J10" s="38"/>
      <c r="K10" s="38"/>
      <c r="L10" s="38"/>
      <c r="M10" s="19"/>
      <c r="O10" s="149"/>
      <c r="P10" s="158"/>
      <c r="Q10" s="150"/>
      <c r="S10" s="26" t="s">
        <v>5</v>
      </c>
      <c r="T10" s="13" t="s">
        <v>6</v>
      </c>
    </row>
    <row r="11" spans="1:20" ht="29.45" customHeight="1">
      <c r="A11" s="18"/>
      <c r="B11" s="4"/>
      <c r="C11" s="36" t="s">
        <v>22</v>
      </c>
      <c r="D11" s="109"/>
      <c r="E11" s="110"/>
      <c r="F11" s="111"/>
      <c r="G11" s="1"/>
      <c r="H11" s="4"/>
      <c r="I11" s="36"/>
      <c r="J11" s="38"/>
      <c r="K11" s="38"/>
      <c r="L11" s="38"/>
      <c r="M11" s="19"/>
      <c r="O11" s="29" t="s">
        <v>23</v>
      </c>
      <c r="P11" s="30" t="s">
        <v>24</v>
      </c>
      <c r="Q11" s="30" t="s">
        <v>25</v>
      </c>
      <c r="S11" s="27" t="s">
        <v>26</v>
      </c>
      <c r="T11" s="11" t="s">
        <v>27</v>
      </c>
    </row>
    <row r="12" spans="1:20" ht="9.9499999999999993" customHeight="1">
      <c r="A12" s="18"/>
      <c r="B12" s="4"/>
      <c r="C12" s="36"/>
      <c r="D12" s="38"/>
      <c r="E12" s="38"/>
      <c r="F12" s="40"/>
      <c r="G12" s="1"/>
      <c r="H12" s="4"/>
      <c r="I12" s="37"/>
      <c r="J12" s="38"/>
      <c r="K12" s="38"/>
      <c r="L12" s="38"/>
      <c r="M12" s="19"/>
      <c r="O12" s="31" t="s">
        <v>28</v>
      </c>
      <c r="P12" s="32">
        <v>0.45</v>
      </c>
      <c r="Q12" s="32">
        <v>0.25</v>
      </c>
      <c r="S12" s="27" t="s">
        <v>29</v>
      </c>
      <c r="T12" s="11" t="s">
        <v>30</v>
      </c>
    </row>
    <row r="13" spans="1:20" ht="29.45" customHeight="1">
      <c r="A13" s="18"/>
      <c r="B13" s="4"/>
      <c r="C13" s="36" t="s">
        <v>31</v>
      </c>
      <c r="D13" s="109"/>
      <c r="E13" s="110"/>
      <c r="F13" s="111"/>
      <c r="G13" s="1"/>
      <c r="H13" s="124" t="s">
        <v>32</v>
      </c>
      <c r="I13" s="125"/>
      <c r="J13" s="126"/>
      <c r="K13" s="127"/>
      <c r="L13" s="128"/>
      <c r="M13" s="19"/>
      <c r="O13" s="31" t="s">
        <v>33</v>
      </c>
      <c r="P13" s="32">
        <v>0.25</v>
      </c>
      <c r="Q13" s="32">
        <v>0.25</v>
      </c>
      <c r="S13" s="27" t="s">
        <v>34</v>
      </c>
      <c r="T13" s="11" t="s">
        <v>35</v>
      </c>
    </row>
    <row r="14" spans="1:20" ht="9.9499999999999993" customHeight="1">
      <c r="A14" s="18"/>
      <c r="B14" s="4"/>
      <c r="C14" s="36"/>
      <c r="D14" s="38"/>
      <c r="E14" s="38"/>
      <c r="F14" s="40"/>
      <c r="G14" s="1"/>
      <c r="H14" s="4"/>
      <c r="I14" s="83"/>
      <c r="J14" s="38"/>
      <c r="K14" s="38"/>
      <c r="L14" s="38"/>
      <c r="M14" s="19"/>
      <c r="O14" s="31" t="s">
        <v>36</v>
      </c>
      <c r="P14" s="33">
        <v>0.24</v>
      </c>
      <c r="Q14" s="33">
        <v>0.24</v>
      </c>
      <c r="S14" s="27" t="s">
        <v>37</v>
      </c>
      <c r="T14" s="11" t="s">
        <v>38</v>
      </c>
    </row>
    <row r="15" spans="1:20" ht="29.45" customHeight="1">
      <c r="A15" s="18"/>
      <c r="B15" s="4"/>
      <c r="C15" s="36"/>
      <c r="D15" s="109"/>
      <c r="E15" s="110"/>
      <c r="F15" s="111"/>
      <c r="G15" s="4"/>
      <c r="H15" s="4"/>
      <c r="I15" s="83" t="s">
        <v>39</v>
      </c>
      <c r="J15" s="126"/>
      <c r="K15" s="127"/>
      <c r="L15" s="128"/>
      <c r="M15" s="19"/>
      <c r="O15" s="31" t="s">
        <v>40</v>
      </c>
      <c r="P15" s="32">
        <v>0.2</v>
      </c>
      <c r="Q15" s="32">
        <v>0.2</v>
      </c>
      <c r="S15" s="27" t="s">
        <v>41</v>
      </c>
      <c r="T15" s="11" t="s">
        <v>42</v>
      </c>
    </row>
    <row r="16" spans="1:20" ht="9.9499999999999993" customHeight="1">
      <c r="A16" s="18"/>
      <c r="B16" s="4"/>
      <c r="C16" s="36"/>
      <c r="D16" s="38"/>
      <c r="E16" s="38"/>
      <c r="F16" s="38"/>
      <c r="G16" s="4"/>
      <c r="H16" s="4"/>
      <c r="I16" s="36"/>
      <c r="J16" s="43"/>
      <c r="K16" s="43"/>
      <c r="L16" s="43"/>
      <c r="M16" s="19"/>
      <c r="O16" s="80" t="s">
        <v>43</v>
      </c>
      <c r="P16" s="82">
        <v>0.05</v>
      </c>
      <c r="Q16" s="82">
        <v>0.05</v>
      </c>
      <c r="S16" s="27" t="s">
        <v>44</v>
      </c>
      <c r="T16" s="11" t="s">
        <v>45</v>
      </c>
    </row>
    <row r="17" spans="1:20" ht="29.45" customHeight="1">
      <c r="A17" s="18"/>
      <c r="B17" s="4"/>
      <c r="C17" s="36"/>
      <c r="D17" s="109"/>
      <c r="E17" s="110"/>
      <c r="F17" s="111"/>
      <c r="G17" s="4"/>
      <c r="H17" s="4"/>
      <c r="I17" s="36" t="s">
        <v>46</v>
      </c>
      <c r="J17" s="165"/>
      <c r="K17" s="165"/>
      <c r="L17" s="165"/>
      <c r="M17" s="19"/>
      <c r="O17" s="80" t="s">
        <v>47</v>
      </c>
      <c r="P17" s="11" t="s">
        <v>48</v>
      </c>
      <c r="Q17" s="81" t="s">
        <v>48</v>
      </c>
      <c r="S17" s="34" t="s">
        <v>49</v>
      </c>
      <c r="T17" s="11"/>
    </row>
    <row r="18" spans="1:20" ht="9.9499999999999993" customHeight="1">
      <c r="A18" s="18"/>
      <c r="B18" s="4"/>
      <c r="C18" s="36"/>
      <c r="D18" s="38"/>
      <c r="E18" s="38"/>
      <c r="F18" s="38"/>
      <c r="G18" s="4"/>
      <c r="H18" s="4"/>
      <c r="I18" s="37"/>
      <c r="J18" s="46"/>
      <c r="K18" s="46"/>
      <c r="L18" s="46"/>
      <c r="M18" s="19"/>
      <c r="O18" s="80" t="s">
        <v>50</v>
      </c>
      <c r="P18" s="11" t="s">
        <v>48</v>
      </c>
      <c r="Q18" s="81" t="s">
        <v>48</v>
      </c>
      <c r="S18" s="34" t="s">
        <v>51</v>
      </c>
      <c r="T18" s="11"/>
    </row>
    <row r="19" spans="1:20" ht="29.45" customHeight="1">
      <c r="A19" s="18"/>
      <c r="B19" s="4"/>
      <c r="C19" s="36" t="s">
        <v>52</v>
      </c>
      <c r="D19" s="109"/>
      <c r="E19" s="110"/>
      <c r="F19" s="111"/>
      <c r="G19" s="4"/>
      <c r="H19" s="4"/>
      <c r="I19" s="36" t="s">
        <v>53</v>
      </c>
      <c r="J19" s="165"/>
      <c r="K19" s="165"/>
      <c r="L19" s="165"/>
      <c r="M19" s="19"/>
      <c r="O19" s="80" t="s">
        <v>54</v>
      </c>
      <c r="P19" s="11" t="s">
        <v>48</v>
      </c>
      <c r="Q19" s="81" t="s">
        <v>48</v>
      </c>
      <c r="S19" s="34" t="s">
        <v>55</v>
      </c>
      <c r="T19" s="11"/>
    </row>
    <row r="20" spans="1:20" ht="9.9499999999999993" customHeight="1">
      <c r="A20" s="18"/>
      <c r="B20" s="4"/>
      <c r="C20" s="37"/>
      <c r="D20" s="38"/>
      <c r="E20" s="38"/>
      <c r="F20" s="38"/>
      <c r="G20" s="4"/>
      <c r="H20" s="4"/>
      <c r="I20" s="37"/>
      <c r="J20" s="43"/>
      <c r="K20" s="43"/>
      <c r="L20" s="43"/>
      <c r="M20" s="19"/>
      <c r="O20" s="80" t="s">
        <v>56</v>
      </c>
      <c r="P20" s="11" t="s">
        <v>48</v>
      </c>
      <c r="Q20" s="81" t="s">
        <v>48</v>
      </c>
      <c r="S20" s="34" t="s">
        <v>57</v>
      </c>
      <c r="T20" s="11"/>
    </row>
    <row r="21" spans="1:20" ht="29.45" customHeight="1">
      <c r="A21" s="18"/>
      <c r="B21" s="4"/>
      <c r="C21" s="36" t="s">
        <v>58</v>
      </c>
      <c r="D21" s="109"/>
      <c r="E21" s="110"/>
      <c r="F21" s="111"/>
      <c r="G21" s="4"/>
      <c r="H21" s="4"/>
      <c r="I21" s="36" t="s">
        <v>59</v>
      </c>
      <c r="J21" s="44"/>
      <c r="K21" s="45"/>
      <c r="L21" s="45"/>
      <c r="M21" s="19"/>
      <c r="O21" s="80" t="s">
        <v>60</v>
      </c>
      <c r="P21" s="11" t="s">
        <v>48</v>
      </c>
      <c r="Q21" s="81" t="s">
        <v>48</v>
      </c>
      <c r="S21" s="34" t="s">
        <v>61</v>
      </c>
      <c r="T21" s="11"/>
    </row>
    <row r="22" spans="1:20" ht="9.9499999999999993" customHeight="1">
      <c r="A22" s="18"/>
      <c r="B22" s="4"/>
      <c r="C22" s="37"/>
      <c r="D22" s="38"/>
      <c r="E22" s="38"/>
      <c r="F22" s="38"/>
      <c r="G22" s="4"/>
      <c r="H22" s="4"/>
      <c r="I22" s="37"/>
      <c r="J22" s="46"/>
      <c r="K22" s="46"/>
      <c r="L22" s="46"/>
      <c r="M22" s="19"/>
      <c r="O22" s="80" t="s">
        <v>62</v>
      </c>
      <c r="P22" s="11" t="s">
        <v>48</v>
      </c>
      <c r="Q22" s="81" t="s">
        <v>48</v>
      </c>
      <c r="S22" s="34" t="s">
        <v>63</v>
      </c>
      <c r="T22" s="11"/>
    </row>
    <row r="23" spans="1:20" ht="29.45" customHeight="1">
      <c r="A23" s="18"/>
      <c r="B23" s="4"/>
      <c r="C23" s="36" t="s">
        <v>64</v>
      </c>
      <c r="D23" s="109"/>
      <c r="E23" s="110"/>
      <c r="F23" s="111"/>
      <c r="G23" s="4"/>
      <c r="H23" s="4"/>
      <c r="I23" s="36" t="s">
        <v>65</v>
      </c>
      <c r="J23" s="112"/>
      <c r="K23" s="112"/>
      <c r="L23" s="112"/>
      <c r="M23" s="19"/>
      <c r="O23" s="80" t="s">
        <v>66</v>
      </c>
      <c r="P23" s="11" t="s">
        <v>48</v>
      </c>
      <c r="Q23" s="81" t="s">
        <v>48</v>
      </c>
      <c r="S23" s="34" t="s">
        <v>67</v>
      </c>
      <c r="T23" s="11"/>
    </row>
    <row r="24" spans="1:20" ht="9.9499999999999993" customHeight="1" thickBot="1">
      <c r="A24" s="18"/>
      <c r="B24" s="4"/>
      <c r="C24" s="2"/>
      <c r="D24" s="22"/>
      <c r="E24" s="22"/>
      <c r="F24" s="22"/>
      <c r="G24" s="4"/>
      <c r="H24" s="4"/>
      <c r="I24" s="2"/>
      <c r="J24" s="4"/>
      <c r="K24" s="4"/>
      <c r="L24" s="4"/>
      <c r="M24" s="19"/>
      <c r="O24" s="80" t="s">
        <v>68</v>
      </c>
      <c r="P24" s="11" t="s">
        <v>48</v>
      </c>
      <c r="Q24" s="81" t="s">
        <v>48</v>
      </c>
      <c r="S24" s="34" t="s">
        <v>69</v>
      </c>
      <c r="T24" s="11"/>
    </row>
    <row r="25" spans="1:20" ht="23.1" customHeight="1" thickBot="1">
      <c r="A25" s="4"/>
      <c r="B25" s="121" t="s">
        <v>70</v>
      </c>
      <c r="C25" s="122"/>
      <c r="D25" s="122"/>
      <c r="E25" s="122"/>
      <c r="F25" s="122"/>
      <c r="G25" s="122"/>
      <c r="H25" s="122"/>
      <c r="I25" s="122"/>
      <c r="J25" s="122"/>
      <c r="K25" s="122"/>
      <c r="L25" s="123"/>
      <c r="M25" s="19"/>
      <c r="S25" s="34" t="s">
        <v>71</v>
      </c>
      <c r="T25" s="11"/>
    </row>
    <row r="26" spans="1:20" ht="9.9499999999999993" customHeight="1" thickBot="1">
      <c r="A26" s="18"/>
      <c r="B26" s="4"/>
      <c r="C26" s="21"/>
      <c r="D26" s="4"/>
      <c r="E26" s="4"/>
      <c r="F26" s="4"/>
      <c r="G26" s="4"/>
      <c r="H26" s="4"/>
      <c r="I26" s="21"/>
      <c r="J26" s="4"/>
      <c r="K26" s="4"/>
      <c r="L26" s="4"/>
      <c r="M26" s="19"/>
    </row>
    <row r="27" spans="1:20" s="25" customFormat="1" ht="21.95" customHeight="1">
      <c r="A27" s="23"/>
      <c r="B27" s="117" t="s">
        <v>72</v>
      </c>
      <c r="C27" s="117" t="s">
        <v>73</v>
      </c>
      <c r="D27" s="159" t="s">
        <v>74</v>
      </c>
      <c r="E27" s="113" t="s">
        <v>75</v>
      </c>
      <c r="F27" s="115" t="s">
        <v>76</v>
      </c>
      <c r="G27" s="115" t="s">
        <v>77</v>
      </c>
      <c r="H27" s="87" t="s">
        <v>23</v>
      </c>
      <c r="I27" s="115" t="s">
        <v>78</v>
      </c>
      <c r="J27" s="161" t="s">
        <v>79</v>
      </c>
      <c r="K27" s="163" t="s">
        <v>80</v>
      </c>
      <c r="L27" s="147" t="s">
        <v>81</v>
      </c>
      <c r="M27" s="24"/>
      <c r="O27" s="17"/>
      <c r="P27" s="17"/>
      <c r="Q27" s="17"/>
      <c r="S27" s="17"/>
      <c r="T27" s="17"/>
    </row>
    <row r="28" spans="1:20" s="25" customFormat="1" ht="15" customHeight="1" thickBot="1">
      <c r="A28" s="23"/>
      <c r="B28" s="118"/>
      <c r="C28" s="118"/>
      <c r="D28" s="160"/>
      <c r="E28" s="114"/>
      <c r="F28" s="116"/>
      <c r="G28" s="116"/>
      <c r="H28" s="91" t="s">
        <v>82</v>
      </c>
      <c r="I28" s="116"/>
      <c r="J28" s="162"/>
      <c r="K28" s="164"/>
      <c r="L28" s="148"/>
      <c r="M28" s="24"/>
    </row>
    <row r="29" spans="1:20" ht="20.100000000000001" customHeight="1">
      <c r="A29" s="84"/>
      <c r="B29" s="96"/>
      <c r="C29" s="48"/>
      <c r="D29" s="48"/>
      <c r="E29" s="48"/>
      <c r="F29" s="49"/>
      <c r="G29" s="49"/>
      <c r="H29" s="70"/>
      <c r="I29" s="63">
        <f t="shared" ref="I29:I34" si="0">IF(H29=$O$12,$P$12,(IF(H29=$O$13,$P$13,(IF(H29=$O$14,$P$14,(IF(H29=$O$15,$P$15,(IF(H29=$O$16,$P$16,0)))))))))</f>
        <v>0</v>
      </c>
      <c r="J29" s="50"/>
      <c r="K29" s="50"/>
      <c r="L29" s="65">
        <f t="shared" ref="L29:L34" si="1">(I29*J29)+K29</f>
        <v>0</v>
      </c>
      <c r="M29" s="19"/>
      <c r="O29" s="25"/>
      <c r="P29" s="25"/>
      <c r="Q29" s="25"/>
      <c r="S29" s="25"/>
      <c r="T29" s="25"/>
    </row>
    <row r="30" spans="1:20" ht="20.100000000000001" customHeight="1">
      <c r="A30" s="84"/>
      <c r="B30" s="96"/>
      <c r="C30" s="51"/>
      <c r="D30" s="51"/>
      <c r="E30" s="51"/>
      <c r="F30" s="52"/>
      <c r="G30" s="52"/>
      <c r="H30" s="71"/>
      <c r="I30" s="63">
        <f t="shared" si="0"/>
        <v>0</v>
      </c>
      <c r="J30" s="53"/>
      <c r="K30" s="53"/>
      <c r="L30" s="65">
        <f t="shared" si="1"/>
        <v>0</v>
      </c>
      <c r="M30" s="19"/>
    </row>
    <row r="31" spans="1:20" ht="20.100000000000001" customHeight="1">
      <c r="A31" s="84"/>
      <c r="B31" s="96"/>
      <c r="C31" s="51"/>
      <c r="D31" s="51"/>
      <c r="E31" s="51"/>
      <c r="F31" s="52"/>
      <c r="G31" s="52"/>
      <c r="H31" s="71"/>
      <c r="I31" s="63">
        <f t="shared" si="0"/>
        <v>0</v>
      </c>
      <c r="J31" s="53"/>
      <c r="K31" s="53"/>
      <c r="L31" s="65">
        <f t="shared" si="1"/>
        <v>0</v>
      </c>
      <c r="M31" s="19"/>
    </row>
    <row r="32" spans="1:20" ht="20.100000000000001" customHeight="1">
      <c r="A32" s="84"/>
      <c r="B32" s="96"/>
      <c r="C32" s="51"/>
      <c r="D32" s="51"/>
      <c r="E32" s="51"/>
      <c r="F32" s="52"/>
      <c r="G32" s="52"/>
      <c r="H32" s="71"/>
      <c r="I32" s="63">
        <f t="shared" si="0"/>
        <v>0</v>
      </c>
      <c r="J32" s="53"/>
      <c r="K32" s="53"/>
      <c r="L32" s="65">
        <f t="shared" si="1"/>
        <v>0</v>
      </c>
      <c r="M32" s="19"/>
    </row>
    <row r="33" spans="1:13" ht="20.100000000000001" customHeight="1">
      <c r="A33" s="84"/>
      <c r="B33" s="96"/>
      <c r="C33" s="51"/>
      <c r="D33" s="51"/>
      <c r="E33" s="51"/>
      <c r="F33" s="52"/>
      <c r="G33" s="52"/>
      <c r="H33" s="71"/>
      <c r="I33" s="63">
        <f t="shared" si="0"/>
        <v>0</v>
      </c>
      <c r="J33" s="53"/>
      <c r="K33" s="53"/>
      <c r="L33" s="65">
        <f t="shared" si="1"/>
        <v>0</v>
      </c>
      <c r="M33" s="19"/>
    </row>
    <row r="34" spans="1:13" ht="20.100000000000001" customHeight="1" thickBot="1">
      <c r="A34" s="84"/>
      <c r="B34" s="97"/>
      <c r="C34" s="54"/>
      <c r="D34" s="54"/>
      <c r="E34" s="54"/>
      <c r="F34" s="55"/>
      <c r="G34" s="55"/>
      <c r="H34" s="72"/>
      <c r="I34" s="64">
        <f t="shared" si="0"/>
        <v>0</v>
      </c>
      <c r="J34" s="56"/>
      <c r="K34" s="56"/>
      <c r="L34" s="65">
        <f t="shared" si="1"/>
        <v>0</v>
      </c>
      <c r="M34" s="19"/>
    </row>
    <row r="35" spans="1:13" ht="15.95" customHeight="1" thickBot="1">
      <c r="A35" s="18"/>
      <c r="B35" s="4"/>
      <c r="C35" s="9"/>
      <c r="D35" s="90"/>
      <c r="E35" s="4"/>
      <c r="F35" s="4"/>
      <c r="G35" s="4"/>
      <c r="H35" s="4"/>
      <c r="I35" s="4"/>
      <c r="J35" s="4"/>
      <c r="K35" s="66">
        <f>SUM(K29:K34)</f>
        <v>0</v>
      </c>
      <c r="L35" s="73">
        <f>SUM(L29:L34)</f>
        <v>0</v>
      </c>
      <c r="M35" s="19"/>
    </row>
    <row r="36" spans="1:13" ht="9.9499999999999993" customHeight="1" thickBot="1">
      <c r="A36" s="18"/>
      <c r="B36" s="4"/>
      <c r="C36" s="9"/>
      <c r="D36" s="8"/>
      <c r="E36" s="4"/>
      <c r="F36" s="4"/>
      <c r="G36" s="4"/>
      <c r="H36" s="4"/>
      <c r="I36" s="4"/>
      <c r="J36" s="4"/>
      <c r="K36" s="4"/>
      <c r="L36" s="4"/>
      <c r="M36" s="19"/>
    </row>
    <row r="37" spans="1:13" ht="21.95" customHeight="1">
      <c r="A37" s="18"/>
      <c r="B37" s="119" t="s">
        <v>72</v>
      </c>
      <c r="C37" s="47" t="s">
        <v>83</v>
      </c>
      <c r="D37" s="129" t="s">
        <v>84</v>
      </c>
      <c r="E37" s="129" t="s">
        <v>85</v>
      </c>
      <c r="F37" s="131"/>
      <c r="G37" s="131"/>
      <c r="H37" s="113"/>
      <c r="I37" s="115" t="s">
        <v>86</v>
      </c>
      <c r="J37" s="87" t="s">
        <v>87</v>
      </c>
      <c r="K37" s="115" t="s">
        <v>88</v>
      </c>
      <c r="L37" s="147" t="s">
        <v>81</v>
      </c>
      <c r="M37" s="19"/>
    </row>
    <row r="38" spans="1:13" ht="15" customHeight="1" thickBot="1">
      <c r="A38" s="18"/>
      <c r="B38" s="120"/>
      <c r="C38" s="95" t="s">
        <v>82</v>
      </c>
      <c r="D38" s="130"/>
      <c r="E38" s="130"/>
      <c r="F38" s="132"/>
      <c r="G38" s="132"/>
      <c r="H38" s="114"/>
      <c r="I38" s="116"/>
      <c r="J38" s="91" t="s">
        <v>82</v>
      </c>
      <c r="K38" s="116"/>
      <c r="L38" s="148"/>
      <c r="M38" s="19"/>
    </row>
    <row r="39" spans="1:13" ht="20.100000000000001" customHeight="1">
      <c r="A39" s="18"/>
      <c r="B39" s="98"/>
      <c r="C39" s="70"/>
      <c r="D39" s="48"/>
      <c r="E39" s="142"/>
      <c r="F39" s="142"/>
      <c r="G39" s="142"/>
      <c r="H39" s="142"/>
      <c r="I39" s="92"/>
      <c r="J39" s="93" t="s">
        <v>89</v>
      </c>
      <c r="K39" s="92">
        <f t="shared" ref="K39:K46" si="2">+IF(J39=$J$88,1," ")</f>
        <v>1</v>
      </c>
      <c r="L39" s="94">
        <f>+IFERROR(I39*K39,0)</f>
        <v>0</v>
      </c>
      <c r="M39" s="19"/>
    </row>
    <row r="40" spans="1:13" ht="20.100000000000001" customHeight="1">
      <c r="A40" s="18"/>
      <c r="B40" s="99"/>
      <c r="C40" s="88"/>
      <c r="D40" s="51"/>
      <c r="E40" s="143"/>
      <c r="F40" s="143"/>
      <c r="G40" s="143"/>
      <c r="H40" s="143"/>
      <c r="I40" s="78"/>
      <c r="J40" s="85" t="s">
        <v>89</v>
      </c>
      <c r="K40" s="78">
        <f t="shared" si="2"/>
        <v>1</v>
      </c>
      <c r="L40" s="68">
        <f t="shared" ref="L40:L46" si="3">+IFERROR(I40*K40,0)</f>
        <v>0</v>
      </c>
      <c r="M40" s="19"/>
    </row>
    <row r="41" spans="1:13" ht="20.100000000000001" customHeight="1">
      <c r="A41" s="18"/>
      <c r="B41" s="99"/>
      <c r="C41" s="88"/>
      <c r="D41" s="51"/>
      <c r="E41" s="143"/>
      <c r="F41" s="143"/>
      <c r="G41" s="143"/>
      <c r="H41" s="143"/>
      <c r="I41" s="78"/>
      <c r="J41" s="85" t="s">
        <v>89</v>
      </c>
      <c r="K41" s="78">
        <f t="shared" si="2"/>
        <v>1</v>
      </c>
      <c r="L41" s="68">
        <f t="shared" si="3"/>
        <v>0</v>
      </c>
      <c r="M41" s="19"/>
    </row>
    <row r="42" spans="1:13" ht="20.100000000000001" customHeight="1">
      <c r="A42" s="18"/>
      <c r="B42" s="99"/>
      <c r="C42" s="88"/>
      <c r="D42" s="51"/>
      <c r="E42" s="143"/>
      <c r="F42" s="143"/>
      <c r="G42" s="143"/>
      <c r="H42" s="143"/>
      <c r="I42" s="78"/>
      <c r="J42" s="85" t="s">
        <v>89</v>
      </c>
      <c r="K42" s="78">
        <f t="shared" si="2"/>
        <v>1</v>
      </c>
      <c r="L42" s="68">
        <f t="shared" si="3"/>
        <v>0</v>
      </c>
      <c r="M42" s="19"/>
    </row>
    <row r="43" spans="1:13" ht="20.100000000000001" customHeight="1">
      <c r="A43" s="18"/>
      <c r="B43" s="99"/>
      <c r="C43" s="88"/>
      <c r="D43" s="51"/>
      <c r="E43" s="143"/>
      <c r="F43" s="143"/>
      <c r="G43" s="143"/>
      <c r="H43" s="143"/>
      <c r="I43" s="78"/>
      <c r="J43" s="85" t="s">
        <v>89</v>
      </c>
      <c r="K43" s="78">
        <f t="shared" si="2"/>
        <v>1</v>
      </c>
      <c r="L43" s="68">
        <f t="shared" si="3"/>
        <v>0</v>
      </c>
      <c r="M43" s="19"/>
    </row>
    <row r="44" spans="1:13" ht="20.100000000000001" customHeight="1">
      <c r="A44" s="18"/>
      <c r="B44" s="99"/>
      <c r="C44" s="88"/>
      <c r="D44" s="51"/>
      <c r="E44" s="143"/>
      <c r="F44" s="143"/>
      <c r="G44" s="143"/>
      <c r="H44" s="143"/>
      <c r="I44" s="78"/>
      <c r="J44" s="85" t="s">
        <v>89</v>
      </c>
      <c r="K44" s="78">
        <f t="shared" si="2"/>
        <v>1</v>
      </c>
      <c r="L44" s="68">
        <f t="shared" si="3"/>
        <v>0</v>
      </c>
      <c r="M44" s="19"/>
    </row>
    <row r="45" spans="1:13" ht="20.100000000000001" customHeight="1">
      <c r="A45" s="18"/>
      <c r="B45" s="99"/>
      <c r="C45" s="88"/>
      <c r="D45" s="51"/>
      <c r="E45" s="143"/>
      <c r="F45" s="143"/>
      <c r="G45" s="143"/>
      <c r="H45" s="143"/>
      <c r="I45" s="78"/>
      <c r="J45" s="85" t="s">
        <v>89</v>
      </c>
      <c r="K45" s="78">
        <f t="shared" si="2"/>
        <v>1</v>
      </c>
      <c r="L45" s="68">
        <f t="shared" si="3"/>
        <v>0</v>
      </c>
      <c r="M45" s="19"/>
    </row>
    <row r="46" spans="1:13" ht="20.100000000000001" customHeight="1" thickBot="1">
      <c r="A46" s="18"/>
      <c r="B46" s="100"/>
      <c r="C46" s="89"/>
      <c r="D46" s="54"/>
      <c r="E46" s="151"/>
      <c r="F46" s="151"/>
      <c r="G46" s="151"/>
      <c r="H46" s="151"/>
      <c r="I46" s="79"/>
      <c r="J46" s="86" t="s">
        <v>89</v>
      </c>
      <c r="K46" s="79">
        <f t="shared" si="2"/>
        <v>1</v>
      </c>
      <c r="L46" s="69">
        <f t="shared" si="3"/>
        <v>0</v>
      </c>
      <c r="M46" s="19"/>
    </row>
    <row r="47" spans="1:13" ht="15.95" customHeight="1" thickBot="1">
      <c r="A47" s="18"/>
      <c r="B47" s="4"/>
      <c r="C47" s="58"/>
      <c r="D47" s="57"/>
      <c r="E47" s="43"/>
      <c r="F47" s="43"/>
      <c r="G47" s="43"/>
      <c r="H47" s="43"/>
      <c r="I47" s="43"/>
      <c r="J47" s="43"/>
      <c r="K47" s="43"/>
      <c r="L47" s="74">
        <f>SUM(L39:L46)</f>
        <v>0</v>
      </c>
      <c r="M47" s="19"/>
    </row>
    <row r="48" spans="1:13" ht="9.9499999999999993" customHeight="1" thickBot="1">
      <c r="A48" s="18"/>
      <c r="B48" s="4"/>
      <c r="C48" s="9"/>
      <c r="D48" s="8"/>
      <c r="E48" s="4"/>
      <c r="F48" s="4"/>
      <c r="G48" s="4"/>
      <c r="H48" s="4"/>
      <c r="I48" s="4"/>
      <c r="J48" s="4"/>
      <c r="K48" s="4"/>
      <c r="L48" s="4"/>
      <c r="M48" s="19"/>
    </row>
    <row r="49" spans="1:13" ht="29.45" customHeight="1" thickBot="1">
      <c r="A49" s="18"/>
      <c r="B49" s="4"/>
      <c r="C49" s="9"/>
      <c r="D49" s="8"/>
      <c r="E49" s="4"/>
      <c r="F49" s="4"/>
      <c r="G49" s="35" t="s">
        <v>90</v>
      </c>
      <c r="H49" s="67">
        <f>+L35+L47</f>
        <v>0</v>
      </c>
      <c r="I49" s="4"/>
      <c r="J49" s="4"/>
      <c r="K49" s="4"/>
      <c r="L49" s="4"/>
      <c r="M49" s="19"/>
    </row>
    <row r="50" spans="1:13" ht="9.9499999999999993" customHeight="1">
      <c r="A50" s="18"/>
      <c r="B50" s="4"/>
      <c r="C50" s="4"/>
      <c r="D50" s="8"/>
      <c r="E50" s="4"/>
      <c r="F50" s="4"/>
      <c r="G50" s="10"/>
      <c r="H50" s="28"/>
      <c r="I50" s="4"/>
      <c r="J50" s="4"/>
      <c r="K50" s="4"/>
      <c r="L50" s="4"/>
      <c r="M50" s="19"/>
    </row>
    <row r="51" spans="1:13" ht="29.45" customHeight="1">
      <c r="A51" s="18"/>
      <c r="B51" s="4"/>
      <c r="C51" s="35" t="s">
        <v>91</v>
      </c>
      <c r="D51" s="144"/>
      <c r="E51" s="144"/>
      <c r="F51" s="144"/>
      <c r="G51" s="10"/>
      <c r="H51" s="28"/>
      <c r="I51" s="35" t="s">
        <v>92</v>
      </c>
      <c r="J51" s="146"/>
      <c r="K51" s="146"/>
      <c r="L51" s="146"/>
      <c r="M51" s="19"/>
    </row>
    <row r="52" spans="1:13" ht="12" customHeight="1">
      <c r="A52" s="18"/>
      <c r="B52" s="4"/>
      <c r="C52" s="43"/>
      <c r="D52" s="77"/>
      <c r="E52" s="46"/>
      <c r="F52" s="46"/>
      <c r="G52" s="4"/>
      <c r="H52" s="4"/>
      <c r="I52" s="43"/>
      <c r="J52" s="43"/>
      <c r="K52" s="43"/>
      <c r="L52" s="43"/>
      <c r="M52" s="19"/>
    </row>
    <row r="53" spans="1:13" ht="29.45" customHeight="1">
      <c r="A53" s="18"/>
      <c r="B53" s="4"/>
      <c r="C53" s="35" t="s">
        <v>93</v>
      </c>
      <c r="D53" s="144"/>
      <c r="E53" s="144"/>
      <c r="F53" s="144"/>
      <c r="G53" s="1"/>
      <c r="H53" s="1"/>
      <c r="I53" s="35" t="s">
        <v>94</v>
      </c>
      <c r="J53" s="146"/>
      <c r="K53" s="146"/>
      <c r="L53" s="146"/>
      <c r="M53" s="19"/>
    </row>
    <row r="54" spans="1:13" ht="12" customHeight="1">
      <c r="A54" s="18"/>
      <c r="B54" s="4"/>
      <c r="C54" s="35"/>
      <c r="D54" s="38"/>
      <c r="E54" s="75"/>
      <c r="F54" s="75"/>
      <c r="G54" s="7"/>
      <c r="H54" s="7"/>
      <c r="I54" s="43"/>
      <c r="J54" s="35"/>
      <c r="K54" s="59"/>
      <c r="L54" s="59"/>
      <c r="M54" s="19"/>
    </row>
    <row r="55" spans="1:13" ht="29.45" customHeight="1">
      <c r="A55" s="18"/>
      <c r="B55" s="4"/>
      <c r="C55" s="35" t="s">
        <v>95</v>
      </c>
      <c r="D55" s="144"/>
      <c r="E55" s="144"/>
      <c r="F55" s="144"/>
      <c r="G55" s="1"/>
      <c r="H55" s="1"/>
      <c r="I55" s="35" t="s">
        <v>96</v>
      </c>
      <c r="J55" s="144"/>
      <c r="K55" s="144"/>
      <c r="L55" s="144"/>
      <c r="M55" s="19"/>
    </row>
    <row r="56" spans="1:13" ht="12" customHeight="1">
      <c r="A56" s="18"/>
      <c r="B56" s="4"/>
      <c r="C56" s="35"/>
      <c r="D56" s="38"/>
      <c r="E56" s="38"/>
      <c r="F56" s="38"/>
      <c r="G56" s="1"/>
      <c r="H56" s="1"/>
      <c r="I56" s="35"/>
      <c r="J56" s="38"/>
      <c r="K56" s="38"/>
      <c r="L56" s="38"/>
      <c r="M56" s="19"/>
    </row>
    <row r="57" spans="1:13" ht="11.1" customHeight="1" thickBot="1">
      <c r="A57" s="102"/>
      <c r="B57" s="102"/>
      <c r="C57" s="103"/>
      <c r="D57" s="108"/>
      <c r="E57" s="108"/>
      <c r="F57" s="108"/>
      <c r="G57" s="104"/>
      <c r="H57" s="104"/>
      <c r="I57" s="103"/>
      <c r="J57" s="108"/>
      <c r="K57" s="108"/>
      <c r="L57" s="108"/>
      <c r="M57" s="105"/>
    </row>
    <row r="58" spans="1:13" ht="42" customHeight="1" thickBot="1">
      <c r="A58" s="101"/>
      <c r="B58" s="106"/>
      <c r="C58" s="106"/>
      <c r="D58" s="145" t="s">
        <v>97</v>
      </c>
      <c r="E58" s="145"/>
      <c r="F58" s="145"/>
      <c r="G58" s="145"/>
      <c r="H58" s="145"/>
      <c r="I58" s="145"/>
      <c r="J58" s="145"/>
      <c r="K58" s="106"/>
      <c r="L58" s="106"/>
      <c r="M58" s="105"/>
    </row>
    <row r="59" spans="1:13" ht="11.1" customHeight="1">
      <c r="A59" s="18"/>
      <c r="B59" s="4"/>
      <c r="C59" s="35"/>
      <c r="D59" s="38"/>
      <c r="E59" s="38"/>
      <c r="F59" s="38"/>
      <c r="G59" s="1"/>
      <c r="H59" s="1"/>
      <c r="I59" s="35"/>
      <c r="J59" s="38"/>
      <c r="K59" s="38"/>
      <c r="L59" s="38"/>
      <c r="M59" s="19"/>
    </row>
    <row r="60" spans="1:13" ht="11.1" customHeight="1">
      <c r="A60" s="18"/>
      <c r="B60" s="4"/>
      <c r="C60" s="35"/>
      <c r="D60" s="38"/>
      <c r="E60" s="38"/>
      <c r="F60" s="38"/>
      <c r="G60" s="1"/>
      <c r="H60" s="1"/>
      <c r="I60" s="35"/>
      <c r="J60" s="38"/>
      <c r="K60" s="38"/>
      <c r="L60" s="38"/>
      <c r="M60" s="19"/>
    </row>
    <row r="61" spans="1:13" ht="29.45" customHeight="1">
      <c r="A61" s="18"/>
      <c r="B61" s="4"/>
      <c r="C61" s="35"/>
      <c r="D61" s="107" t="s">
        <v>98</v>
      </c>
      <c r="E61" s="45" t="s">
        <v>8</v>
      </c>
      <c r="F61" s="45" t="s">
        <v>13</v>
      </c>
      <c r="G61" s="1"/>
      <c r="H61" s="1"/>
      <c r="I61" s="35"/>
      <c r="J61" s="38"/>
      <c r="K61" s="38"/>
      <c r="L61" s="38"/>
      <c r="M61" s="19"/>
    </row>
    <row r="62" spans="1:13" ht="12" customHeight="1">
      <c r="A62" s="18"/>
      <c r="B62" s="4"/>
      <c r="C62" s="35"/>
      <c r="D62" s="38"/>
      <c r="E62" s="38"/>
      <c r="F62" s="38"/>
      <c r="G62" s="1"/>
      <c r="H62" s="1"/>
      <c r="I62" s="35"/>
      <c r="J62" s="38"/>
      <c r="K62" s="38"/>
      <c r="L62" s="38"/>
      <c r="M62" s="19"/>
    </row>
    <row r="63" spans="1:13" ht="29.45" customHeight="1">
      <c r="A63" s="18"/>
      <c r="B63" s="4"/>
      <c r="C63" s="35" t="s">
        <v>99</v>
      </c>
      <c r="D63" s="144"/>
      <c r="E63" s="144"/>
      <c r="F63" s="144"/>
      <c r="G63" s="10"/>
      <c r="H63" s="28"/>
      <c r="I63" s="35" t="s">
        <v>100</v>
      </c>
      <c r="J63" s="146"/>
      <c r="K63" s="146"/>
      <c r="L63" s="146"/>
      <c r="M63" s="19"/>
    </row>
    <row r="64" spans="1:13" ht="12" customHeight="1">
      <c r="A64" s="18"/>
      <c r="B64" s="4"/>
      <c r="C64" s="35"/>
      <c r="D64" s="38"/>
      <c r="E64" s="38"/>
      <c r="F64" s="38"/>
      <c r="G64" s="1"/>
      <c r="H64" s="1"/>
      <c r="I64" s="35"/>
      <c r="J64" s="38"/>
      <c r="K64" s="38"/>
      <c r="L64" s="38"/>
      <c r="M64" s="19"/>
    </row>
    <row r="65" spans="1:13" ht="12" customHeight="1" thickBot="1">
      <c r="A65" s="18"/>
      <c r="B65" s="4"/>
      <c r="C65" s="35"/>
      <c r="D65" s="38"/>
      <c r="E65" s="38"/>
      <c r="F65" s="38"/>
      <c r="G65" s="1"/>
      <c r="H65" s="1"/>
      <c r="I65" s="35"/>
      <c r="J65" s="38"/>
      <c r="K65" s="38"/>
      <c r="L65" s="38"/>
      <c r="M65" s="19"/>
    </row>
    <row r="66" spans="1:13" ht="12" customHeight="1">
      <c r="A66" s="133" t="s">
        <v>101</v>
      </c>
      <c r="B66" s="134"/>
      <c r="C66" s="134"/>
      <c r="D66" s="134"/>
      <c r="E66" s="134"/>
      <c r="F66" s="134"/>
      <c r="G66" s="134"/>
      <c r="H66" s="134"/>
      <c r="I66" s="134"/>
      <c r="J66" s="134"/>
      <c r="K66" s="134"/>
      <c r="L66" s="134"/>
      <c r="M66" s="135"/>
    </row>
    <row r="67" spans="1:13" ht="12" customHeight="1">
      <c r="A67" s="136"/>
      <c r="B67" s="137"/>
      <c r="C67" s="137"/>
      <c r="D67" s="137"/>
      <c r="E67" s="137"/>
      <c r="F67" s="137"/>
      <c r="G67" s="137"/>
      <c r="H67" s="137"/>
      <c r="I67" s="137"/>
      <c r="J67" s="137"/>
      <c r="K67" s="137"/>
      <c r="L67" s="137"/>
      <c r="M67" s="138"/>
    </row>
    <row r="68" spans="1:13" ht="12" customHeight="1">
      <c r="A68" s="136"/>
      <c r="B68" s="137"/>
      <c r="C68" s="137"/>
      <c r="D68" s="137"/>
      <c r="E68" s="137"/>
      <c r="F68" s="137"/>
      <c r="G68" s="137"/>
      <c r="H68" s="137"/>
      <c r="I68" s="137"/>
      <c r="J68" s="137"/>
      <c r="K68" s="137"/>
      <c r="L68" s="137"/>
      <c r="M68" s="138"/>
    </row>
    <row r="69" spans="1:13" ht="12" customHeight="1">
      <c r="A69" s="136"/>
      <c r="B69" s="137"/>
      <c r="C69" s="137"/>
      <c r="D69" s="137"/>
      <c r="E69" s="137"/>
      <c r="F69" s="137"/>
      <c r="G69" s="137"/>
      <c r="H69" s="137"/>
      <c r="I69" s="137"/>
      <c r="J69" s="137"/>
      <c r="K69" s="137"/>
      <c r="L69" s="137"/>
      <c r="M69" s="138"/>
    </row>
    <row r="70" spans="1:13" ht="12" customHeight="1" thickBot="1">
      <c r="A70" s="139"/>
      <c r="B70" s="140"/>
      <c r="C70" s="140"/>
      <c r="D70" s="140"/>
      <c r="E70" s="140"/>
      <c r="F70" s="140"/>
      <c r="G70" s="140"/>
      <c r="H70" s="140"/>
      <c r="I70" s="140"/>
      <c r="J70" s="140"/>
      <c r="K70" s="140"/>
      <c r="L70" s="140"/>
      <c r="M70" s="141"/>
    </row>
    <row r="87" spans="3:10" ht="12" hidden="1" customHeight="1">
      <c r="J87" s="11" t="s">
        <v>102</v>
      </c>
    </row>
    <row r="88" spans="3:10" ht="12" hidden="1" customHeight="1">
      <c r="C88" s="62" t="s">
        <v>103</v>
      </c>
      <c r="E88" s="149" t="s">
        <v>104</v>
      </c>
      <c r="F88" s="150"/>
      <c r="J88" s="12" t="s">
        <v>89</v>
      </c>
    </row>
    <row r="89" spans="3:10" ht="12" hidden="1" customHeight="1">
      <c r="C89" t="s">
        <v>105</v>
      </c>
      <c r="E89" s="26" t="s">
        <v>5</v>
      </c>
      <c r="F89" s="13" t="s">
        <v>6</v>
      </c>
      <c r="J89" s="12" t="s">
        <v>106</v>
      </c>
    </row>
    <row r="90" spans="3:10" ht="12" hidden="1" customHeight="1">
      <c r="C90" t="s">
        <v>107</v>
      </c>
      <c r="E90" s="27" t="s">
        <v>108</v>
      </c>
      <c r="F90" s="34"/>
      <c r="J90" s="12" t="s">
        <v>109</v>
      </c>
    </row>
    <row r="91" spans="3:10" ht="12" hidden="1" customHeight="1">
      <c r="C91" t="s">
        <v>110</v>
      </c>
      <c r="E91" s="27" t="s">
        <v>111</v>
      </c>
      <c r="F91" s="34" t="s">
        <v>112</v>
      </c>
      <c r="J91" s="12" t="s">
        <v>113</v>
      </c>
    </row>
    <row r="92" spans="3:10" ht="12" hidden="1" customHeight="1">
      <c r="C92" t="s">
        <v>114</v>
      </c>
      <c r="E92" s="27" t="s">
        <v>115</v>
      </c>
      <c r="F92" s="34" t="s">
        <v>116</v>
      </c>
      <c r="J92" s="12" t="s">
        <v>117</v>
      </c>
    </row>
    <row r="93" spans="3:10" ht="12" hidden="1" customHeight="1">
      <c r="C93" t="s">
        <v>118</v>
      </c>
      <c r="E93" s="27" t="s">
        <v>119</v>
      </c>
      <c r="F93" s="34"/>
      <c r="J93" s="12" t="s">
        <v>120</v>
      </c>
    </row>
    <row r="94" spans="3:10" ht="12" hidden="1" customHeight="1">
      <c r="C94" t="s">
        <v>121</v>
      </c>
      <c r="E94" s="27" t="s">
        <v>122</v>
      </c>
      <c r="F94" s="34"/>
      <c r="J94" s="12" t="s">
        <v>123</v>
      </c>
    </row>
    <row r="95" spans="3:10" ht="12" hidden="1" customHeight="1">
      <c r="C95" t="s">
        <v>124</v>
      </c>
      <c r="E95" s="27" t="s">
        <v>125</v>
      </c>
      <c r="F95" s="34" t="s">
        <v>126</v>
      </c>
      <c r="J95" s="12" t="s">
        <v>127</v>
      </c>
    </row>
    <row r="96" spans="3:10" ht="12" hidden="1" customHeight="1">
      <c r="C96" t="s">
        <v>128</v>
      </c>
      <c r="E96" s="27" t="s">
        <v>129</v>
      </c>
      <c r="F96" s="34" t="s">
        <v>130</v>
      </c>
      <c r="J96" s="12" t="s">
        <v>131</v>
      </c>
    </row>
    <row r="97" spans="3:10" ht="12" hidden="1" customHeight="1">
      <c r="C97" t="s">
        <v>132</v>
      </c>
      <c r="E97" s="27" t="s">
        <v>133</v>
      </c>
      <c r="F97" s="34" t="s">
        <v>134</v>
      </c>
      <c r="J97" s="12" t="s">
        <v>135</v>
      </c>
    </row>
    <row r="98" spans="3:10" ht="12" hidden="1" customHeight="1">
      <c r="C98" t="s">
        <v>136</v>
      </c>
      <c r="E98" s="27" t="s">
        <v>137</v>
      </c>
      <c r="F98" s="34" t="s">
        <v>138</v>
      </c>
      <c r="J98" s="12" t="s">
        <v>139</v>
      </c>
    </row>
    <row r="99" spans="3:10" ht="12" hidden="1" customHeight="1">
      <c r="C99" t="s">
        <v>140</v>
      </c>
      <c r="E99" s="27" t="s">
        <v>141</v>
      </c>
      <c r="F99" s="34" t="s">
        <v>142</v>
      </c>
      <c r="J99" s="12" t="s">
        <v>143</v>
      </c>
    </row>
    <row r="100" spans="3:10" ht="12" hidden="1" customHeight="1">
      <c r="C100" t="s">
        <v>144</v>
      </c>
      <c r="E100" s="27" t="s">
        <v>145</v>
      </c>
      <c r="F100" s="34" t="s">
        <v>146</v>
      </c>
      <c r="J100" s="12" t="s">
        <v>147</v>
      </c>
    </row>
    <row r="101" spans="3:10" ht="12" hidden="1" customHeight="1">
      <c r="C101" t="s">
        <v>148</v>
      </c>
      <c r="E101" s="27" t="s">
        <v>149</v>
      </c>
      <c r="F101" s="34" t="s">
        <v>150</v>
      </c>
      <c r="J101" s="12" t="s">
        <v>151</v>
      </c>
    </row>
    <row r="102" spans="3:10" ht="12" hidden="1" customHeight="1">
      <c r="C102" t="s">
        <v>152</v>
      </c>
      <c r="E102" s="27" t="s">
        <v>153</v>
      </c>
      <c r="F102" s="34"/>
      <c r="J102" s="12" t="s">
        <v>154</v>
      </c>
    </row>
    <row r="103" spans="3:10" ht="12" hidden="1" customHeight="1">
      <c r="C103" t="s">
        <v>155</v>
      </c>
      <c r="E103" s="27" t="s">
        <v>156</v>
      </c>
      <c r="F103" s="34"/>
      <c r="J103" s="12" t="s">
        <v>157</v>
      </c>
    </row>
    <row r="104" spans="3:10" ht="12" hidden="1" customHeight="1">
      <c r="C104" t="s">
        <v>158</v>
      </c>
      <c r="E104" s="27" t="s">
        <v>159</v>
      </c>
      <c r="F104" s="34"/>
      <c r="J104" s="12" t="s">
        <v>160</v>
      </c>
    </row>
    <row r="105" spans="3:10" ht="12" hidden="1" customHeight="1">
      <c r="C105" t="s">
        <v>161</v>
      </c>
      <c r="E105" s="27" t="s">
        <v>162</v>
      </c>
      <c r="F105" s="34"/>
      <c r="J105" s="12" t="s">
        <v>163</v>
      </c>
    </row>
    <row r="106" spans="3:10" ht="12" hidden="1" customHeight="1">
      <c r="C106" t="s">
        <v>164</v>
      </c>
      <c r="E106" s="27" t="s">
        <v>165</v>
      </c>
      <c r="F106" s="34"/>
      <c r="J106" s="12" t="s">
        <v>166</v>
      </c>
    </row>
    <row r="107" spans="3:10" ht="12" hidden="1" customHeight="1">
      <c r="C107" t="s">
        <v>167</v>
      </c>
      <c r="E107" s="27" t="s">
        <v>168</v>
      </c>
      <c r="F107" s="34"/>
      <c r="J107" s="12" t="s">
        <v>169</v>
      </c>
    </row>
    <row r="108" spans="3:10" ht="12" hidden="1" customHeight="1">
      <c r="C108" t="s">
        <v>170</v>
      </c>
      <c r="E108" s="27" t="s">
        <v>171</v>
      </c>
      <c r="F108" s="34"/>
      <c r="J108" s="12" t="s">
        <v>172</v>
      </c>
    </row>
    <row r="109" spans="3:10" ht="12" hidden="1" customHeight="1">
      <c r="C109" t="s">
        <v>173</v>
      </c>
      <c r="E109" s="27" t="s">
        <v>174</v>
      </c>
      <c r="F109" s="34"/>
      <c r="J109" s="12" t="s">
        <v>175</v>
      </c>
    </row>
    <row r="110" spans="3:10" ht="12" hidden="1" customHeight="1">
      <c r="C110" t="s">
        <v>176</v>
      </c>
      <c r="E110" s="27" t="s">
        <v>177</v>
      </c>
      <c r="F110" s="34"/>
      <c r="J110" s="12" t="s">
        <v>178</v>
      </c>
    </row>
    <row r="111" spans="3:10" ht="12" hidden="1" customHeight="1">
      <c r="C111" t="s">
        <v>179</v>
      </c>
      <c r="E111" s="27" t="s">
        <v>180</v>
      </c>
      <c r="F111" s="34"/>
      <c r="J111" s="12" t="s">
        <v>181</v>
      </c>
    </row>
    <row r="112" spans="3:10" ht="12" hidden="1" customHeight="1">
      <c r="C112" t="s">
        <v>182</v>
      </c>
      <c r="E112" s="27" t="s">
        <v>183</v>
      </c>
      <c r="F112" s="34"/>
      <c r="J112" s="12" t="s">
        <v>184</v>
      </c>
    </row>
    <row r="113" spans="3:10" ht="12" hidden="1" customHeight="1">
      <c r="C113" t="s">
        <v>185</v>
      </c>
      <c r="E113" s="27" t="s">
        <v>186</v>
      </c>
      <c r="F113" s="34"/>
      <c r="J113" s="12" t="s">
        <v>187</v>
      </c>
    </row>
    <row r="114" spans="3:10" ht="12" hidden="1" customHeight="1">
      <c r="C114" t="s">
        <v>188</v>
      </c>
      <c r="E114" s="27" t="s">
        <v>189</v>
      </c>
      <c r="F114" s="34"/>
      <c r="J114" s="12" t="s">
        <v>190</v>
      </c>
    </row>
    <row r="115" spans="3:10" ht="12" hidden="1" customHeight="1">
      <c r="C115" t="s">
        <v>191</v>
      </c>
      <c r="E115" s="27" t="s">
        <v>192</v>
      </c>
      <c r="F115" s="34"/>
      <c r="J115" s="12" t="s">
        <v>193</v>
      </c>
    </row>
    <row r="116" spans="3:10" ht="12" hidden="1" customHeight="1">
      <c r="C116" t="s">
        <v>194</v>
      </c>
      <c r="E116" s="27" t="s">
        <v>195</v>
      </c>
      <c r="F116" s="34"/>
      <c r="J116" s="12" t="s">
        <v>196</v>
      </c>
    </row>
    <row r="117" spans="3:10" ht="12" hidden="1" customHeight="1">
      <c r="C117" t="s">
        <v>197</v>
      </c>
      <c r="E117" s="27" t="s">
        <v>198</v>
      </c>
      <c r="F117" s="34"/>
      <c r="J117" s="12" t="s">
        <v>199</v>
      </c>
    </row>
    <row r="118" spans="3:10" ht="12" hidden="1" customHeight="1">
      <c r="C118" t="s">
        <v>200</v>
      </c>
      <c r="E118" s="27" t="s">
        <v>201</v>
      </c>
      <c r="F118" s="34" t="s">
        <v>202</v>
      </c>
      <c r="J118" s="12" t="s">
        <v>203</v>
      </c>
    </row>
    <row r="119" spans="3:10" ht="12" hidden="1" customHeight="1">
      <c r="C119" t="s">
        <v>204</v>
      </c>
      <c r="E119" s="27" t="s">
        <v>205</v>
      </c>
      <c r="F119" s="34"/>
      <c r="J119" s="12" t="s">
        <v>206</v>
      </c>
    </row>
    <row r="120" spans="3:10" ht="12" hidden="1" customHeight="1">
      <c r="C120" t="s">
        <v>207</v>
      </c>
      <c r="J120" s="12" t="s">
        <v>208</v>
      </c>
    </row>
    <row r="121" spans="3:10" ht="12" hidden="1" customHeight="1">
      <c r="C121" t="s">
        <v>209</v>
      </c>
      <c r="J121" s="12" t="s">
        <v>210</v>
      </c>
    </row>
    <row r="122" spans="3:10" ht="12" hidden="1" customHeight="1">
      <c r="C122" t="s">
        <v>211</v>
      </c>
      <c r="J122" s="12" t="s">
        <v>212</v>
      </c>
    </row>
    <row r="123" spans="3:10" ht="12" hidden="1" customHeight="1">
      <c r="C123" t="s">
        <v>213</v>
      </c>
      <c r="J123" s="12" t="s">
        <v>214</v>
      </c>
    </row>
    <row r="124" spans="3:10" ht="16.899999999999999" hidden="1" customHeight="1">
      <c r="C124" t="s">
        <v>215</v>
      </c>
      <c r="J124" s="12" t="s">
        <v>216</v>
      </c>
    </row>
    <row r="125" spans="3:10" ht="12" hidden="1" customHeight="1">
      <c r="C125" t="s">
        <v>217</v>
      </c>
      <c r="J125" s="12" t="s">
        <v>218</v>
      </c>
    </row>
    <row r="126" spans="3:10" ht="12" hidden="1" customHeight="1">
      <c r="C126" t="s">
        <v>219</v>
      </c>
      <c r="J126" s="12" t="s">
        <v>220</v>
      </c>
    </row>
    <row r="127" spans="3:10" ht="12" hidden="1" customHeight="1">
      <c r="C127" t="s">
        <v>221</v>
      </c>
      <c r="J127" s="12" t="s">
        <v>222</v>
      </c>
    </row>
    <row r="128" spans="3:10" ht="12" hidden="1" customHeight="1">
      <c r="C128" t="s">
        <v>223</v>
      </c>
      <c r="J128" s="12" t="s">
        <v>224</v>
      </c>
    </row>
    <row r="129" spans="3:10" ht="12" hidden="1" customHeight="1">
      <c r="C129" t="s">
        <v>225</v>
      </c>
      <c r="J129" s="12" t="s">
        <v>226</v>
      </c>
    </row>
    <row r="130" spans="3:10" ht="12" hidden="1" customHeight="1">
      <c r="C130" t="s">
        <v>227</v>
      </c>
      <c r="J130" s="12" t="s">
        <v>228</v>
      </c>
    </row>
    <row r="131" spans="3:10" ht="12" hidden="1" customHeight="1">
      <c r="C131" t="s">
        <v>229</v>
      </c>
      <c r="J131" s="12" t="s">
        <v>230</v>
      </c>
    </row>
    <row r="132" spans="3:10" ht="12" hidden="1" customHeight="1">
      <c r="C132" t="s">
        <v>231</v>
      </c>
      <c r="J132" s="12" t="s">
        <v>232</v>
      </c>
    </row>
    <row r="133" spans="3:10" ht="12" hidden="1" customHeight="1">
      <c r="C133" t="s">
        <v>233</v>
      </c>
      <c r="J133" s="12" t="s">
        <v>234</v>
      </c>
    </row>
    <row r="134" spans="3:10" ht="12" hidden="1" customHeight="1">
      <c r="C134" t="s">
        <v>235</v>
      </c>
      <c r="J134" s="12" t="s">
        <v>236</v>
      </c>
    </row>
    <row r="135" spans="3:10" ht="12" hidden="1" customHeight="1">
      <c r="C135" t="s">
        <v>237</v>
      </c>
      <c r="J135" s="12" t="s">
        <v>238</v>
      </c>
    </row>
    <row r="136" spans="3:10" ht="12" hidden="1" customHeight="1">
      <c r="C136" t="s">
        <v>239</v>
      </c>
      <c r="J136" s="12" t="s">
        <v>240</v>
      </c>
    </row>
    <row r="137" spans="3:10" ht="12" hidden="1" customHeight="1">
      <c r="C137" t="s">
        <v>241</v>
      </c>
      <c r="J137" s="12" t="s">
        <v>242</v>
      </c>
    </row>
    <row r="138" spans="3:10" ht="12" hidden="1" customHeight="1">
      <c r="C138" t="s">
        <v>243</v>
      </c>
      <c r="J138" s="12" t="s">
        <v>244</v>
      </c>
    </row>
    <row r="139" spans="3:10" ht="12" hidden="1" customHeight="1">
      <c r="C139" t="s">
        <v>245</v>
      </c>
      <c r="J139" s="12" t="s">
        <v>246</v>
      </c>
    </row>
    <row r="140" spans="3:10" ht="12" hidden="1" customHeight="1">
      <c r="C140" t="s">
        <v>247</v>
      </c>
      <c r="J140" s="12" t="s">
        <v>248</v>
      </c>
    </row>
    <row r="141" spans="3:10" ht="12" hidden="1" customHeight="1">
      <c r="C141" t="s">
        <v>249</v>
      </c>
      <c r="J141" s="12" t="s">
        <v>250</v>
      </c>
    </row>
    <row r="142" spans="3:10" ht="12" hidden="1" customHeight="1">
      <c r="C142" t="s">
        <v>251</v>
      </c>
      <c r="J142" s="12" t="s">
        <v>252</v>
      </c>
    </row>
    <row r="143" spans="3:10" ht="12" hidden="1" customHeight="1">
      <c r="C143" t="s">
        <v>253</v>
      </c>
      <c r="J143" s="12" t="s">
        <v>254</v>
      </c>
    </row>
    <row r="144" spans="3:10" ht="12" hidden="1" customHeight="1">
      <c r="C144" t="s">
        <v>255</v>
      </c>
      <c r="J144" s="12" t="s">
        <v>256</v>
      </c>
    </row>
    <row r="145" spans="3:10" ht="12" hidden="1" customHeight="1">
      <c r="C145" t="s">
        <v>257</v>
      </c>
      <c r="J145" s="12" t="s">
        <v>258</v>
      </c>
    </row>
    <row r="146" spans="3:10" ht="12" hidden="1" customHeight="1">
      <c r="C146" t="s">
        <v>259</v>
      </c>
      <c r="J146" s="12" t="s">
        <v>260</v>
      </c>
    </row>
    <row r="147" spans="3:10" ht="12" hidden="1" customHeight="1">
      <c r="C147" t="s">
        <v>261</v>
      </c>
      <c r="J147" s="12" t="s">
        <v>262</v>
      </c>
    </row>
    <row r="148" spans="3:10" ht="12" hidden="1" customHeight="1">
      <c r="J148" s="12" t="s">
        <v>263</v>
      </c>
    </row>
    <row r="149" spans="3:10" ht="12" hidden="1" customHeight="1">
      <c r="J149" s="12" t="s">
        <v>264</v>
      </c>
    </row>
    <row r="150" spans="3:10" ht="12" hidden="1" customHeight="1">
      <c r="J150" s="12" t="s">
        <v>265</v>
      </c>
    </row>
    <row r="151" spans="3:10" ht="12" hidden="1" customHeight="1">
      <c r="J151" s="12" t="s">
        <v>266</v>
      </c>
    </row>
    <row r="152" spans="3:10" ht="12" hidden="1" customHeight="1">
      <c r="J152" s="12" t="s">
        <v>267</v>
      </c>
    </row>
    <row r="153" spans="3:10" ht="12" hidden="1" customHeight="1">
      <c r="J153" s="12" t="s">
        <v>268</v>
      </c>
    </row>
    <row r="154" spans="3:10" ht="12" hidden="1" customHeight="1">
      <c r="J154" s="12" t="s">
        <v>269</v>
      </c>
    </row>
    <row r="155" spans="3:10" ht="12" hidden="1" customHeight="1">
      <c r="J155" s="12" t="s">
        <v>270</v>
      </c>
    </row>
    <row r="156" spans="3:10" ht="12" hidden="1" customHeight="1">
      <c r="J156" s="12" t="s">
        <v>271</v>
      </c>
    </row>
    <row r="157" spans="3:10" ht="12" hidden="1" customHeight="1">
      <c r="J157" s="12" t="s">
        <v>272</v>
      </c>
    </row>
    <row r="158" spans="3:10" ht="12" hidden="1" customHeight="1">
      <c r="J158" s="12" t="s">
        <v>273</v>
      </c>
    </row>
    <row r="159" spans="3:10" ht="12" hidden="1" customHeight="1">
      <c r="J159" s="12" t="s">
        <v>274</v>
      </c>
    </row>
    <row r="160" spans="3:10" ht="12" hidden="1" customHeight="1">
      <c r="J160" s="12" t="s">
        <v>275</v>
      </c>
    </row>
    <row r="161" spans="10:10" ht="12" hidden="1" customHeight="1">
      <c r="J161" s="12" t="s">
        <v>276</v>
      </c>
    </row>
    <row r="162" spans="10:10" ht="12" hidden="1" customHeight="1">
      <c r="J162" s="12" t="s">
        <v>277</v>
      </c>
    </row>
    <row r="163" spans="10:10" ht="12" hidden="1" customHeight="1">
      <c r="J163" s="12" t="s">
        <v>278</v>
      </c>
    </row>
    <row r="164" spans="10:10" ht="12" hidden="1" customHeight="1">
      <c r="J164" s="12" t="s">
        <v>279</v>
      </c>
    </row>
    <row r="165" spans="10:10" ht="12" hidden="1" customHeight="1">
      <c r="J165" s="12" t="s">
        <v>280</v>
      </c>
    </row>
    <row r="166" spans="10:10" ht="12" hidden="1" customHeight="1">
      <c r="J166" s="12" t="s">
        <v>281</v>
      </c>
    </row>
    <row r="167" spans="10:10" ht="12" hidden="1" customHeight="1">
      <c r="J167" s="12" t="s">
        <v>282</v>
      </c>
    </row>
    <row r="168" spans="10:10" ht="12" hidden="1" customHeight="1">
      <c r="J168" s="12" t="s">
        <v>283</v>
      </c>
    </row>
    <row r="169" spans="10:10" ht="12" hidden="1" customHeight="1">
      <c r="J169" s="12" t="s">
        <v>284</v>
      </c>
    </row>
    <row r="170" spans="10:10" ht="12" hidden="1" customHeight="1">
      <c r="J170" s="12" t="s">
        <v>285</v>
      </c>
    </row>
    <row r="171" spans="10:10" ht="12" hidden="1" customHeight="1">
      <c r="J171" s="12" t="s">
        <v>286</v>
      </c>
    </row>
    <row r="172" spans="10:10" ht="12" hidden="1" customHeight="1">
      <c r="J172" s="12" t="s">
        <v>287</v>
      </c>
    </row>
    <row r="173" spans="10:10" ht="12" hidden="1" customHeight="1">
      <c r="J173" s="12" t="s">
        <v>288</v>
      </c>
    </row>
    <row r="174" spans="10:10" ht="12" hidden="1" customHeight="1">
      <c r="J174" s="12" t="s">
        <v>289</v>
      </c>
    </row>
    <row r="175" spans="10:10" ht="12" hidden="1" customHeight="1">
      <c r="J175" s="12" t="s">
        <v>290</v>
      </c>
    </row>
    <row r="176" spans="10:10" ht="12" hidden="1" customHeight="1">
      <c r="J176" s="12" t="s">
        <v>291</v>
      </c>
    </row>
    <row r="177" spans="10:10" ht="12" hidden="1" customHeight="1">
      <c r="J177" s="12" t="s">
        <v>292</v>
      </c>
    </row>
    <row r="178" spans="10:10" ht="12" hidden="1" customHeight="1">
      <c r="J178" s="12" t="s">
        <v>293</v>
      </c>
    </row>
    <row r="179" spans="10:10" ht="12" hidden="1" customHeight="1">
      <c r="J179" s="12" t="s">
        <v>294</v>
      </c>
    </row>
    <row r="180" spans="10:10" ht="12" hidden="1" customHeight="1">
      <c r="J180" s="12" t="s">
        <v>295</v>
      </c>
    </row>
    <row r="181" spans="10:10" ht="12" hidden="1" customHeight="1">
      <c r="J181" s="12" t="s">
        <v>296</v>
      </c>
    </row>
    <row r="182" spans="10:10" ht="12" hidden="1" customHeight="1">
      <c r="J182" s="12" t="s">
        <v>297</v>
      </c>
    </row>
    <row r="183" spans="10:10" ht="12" hidden="1" customHeight="1">
      <c r="J183" s="12" t="s">
        <v>298</v>
      </c>
    </row>
    <row r="184" spans="10:10" ht="12" hidden="1" customHeight="1">
      <c r="J184" s="12" t="s">
        <v>299</v>
      </c>
    </row>
    <row r="185" spans="10:10" ht="12" hidden="1" customHeight="1">
      <c r="J185" s="12" t="s">
        <v>300</v>
      </c>
    </row>
    <row r="186" spans="10:10" ht="12" hidden="1" customHeight="1">
      <c r="J186" s="12" t="s">
        <v>301</v>
      </c>
    </row>
    <row r="187" spans="10:10" ht="12" hidden="1" customHeight="1">
      <c r="J187" s="12" t="s">
        <v>302</v>
      </c>
    </row>
    <row r="188" spans="10:10" ht="12" hidden="1" customHeight="1">
      <c r="J188" s="12" t="s">
        <v>303</v>
      </c>
    </row>
    <row r="189" spans="10:10" ht="12" hidden="1" customHeight="1">
      <c r="J189" s="12" t="s">
        <v>304</v>
      </c>
    </row>
    <row r="190" spans="10:10" ht="12" hidden="1" customHeight="1">
      <c r="J190" s="12" t="s">
        <v>305</v>
      </c>
    </row>
    <row r="191" spans="10:10" ht="12" hidden="1" customHeight="1">
      <c r="J191" s="12" t="s">
        <v>306</v>
      </c>
    </row>
    <row r="192" spans="10:10" ht="12" hidden="1" customHeight="1">
      <c r="J192" s="12" t="s">
        <v>307</v>
      </c>
    </row>
    <row r="193" spans="10:10" ht="12" hidden="1" customHeight="1">
      <c r="J193" s="12" t="s">
        <v>308</v>
      </c>
    </row>
    <row r="194" spans="10:10" ht="12" hidden="1" customHeight="1">
      <c r="J194" s="12" t="s">
        <v>309</v>
      </c>
    </row>
    <row r="195" spans="10:10" ht="12" hidden="1" customHeight="1">
      <c r="J195" s="12" t="s">
        <v>310</v>
      </c>
    </row>
    <row r="196" spans="10:10" ht="12" hidden="1" customHeight="1">
      <c r="J196" s="12" t="s">
        <v>311</v>
      </c>
    </row>
    <row r="197" spans="10:10" ht="12" hidden="1" customHeight="1">
      <c r="J197" s="12" t="s">
        <v>312</v>
      </c>
    </row>
    <row r="198" spans="10:10" ht="12" hidden="1" customHeight="1">
      <c r="J198" s="12" t="s">
        <v>313</v>
      </c>
    </row>
    <row r="199" spans="10:10" ht="12" hidden="1" customHeight="1">
      <c r="J199" s="12" t="s">
        <v>314</v>
      </c>
    </row>
    <row r="200" spans="10:10" ht="12" hidden="1" customHeight="1">
      <c r="J200" s="12" t="s">
        <v>315</v>
      </c>
    </row>
    <row r="201" spans="10:10" ht="12" hidden="1" customHeight="1">
      <c r="J201" s="12" t="s">
        <v>316</v>
      </c>
    </row>
    <row r="202" spans="10:10" ht="12" hidden="1" customHeight="1">
      <c r="J202" s="12" t="s">
        <v>317</v>
      </c>
    </row>
    <row r="203" spans="10:10" ht="12" hidden="1" customHeight="1">
      <c r="J203" s="12" t="s">
        <v>318</v>
      </c>
    </row>
    <row r="204" spans="10:10" ht="12" hidden="1" customHeight="1">
      <c r="J204" s="12" t="s">
        <v>319</v>
      </c>
    </row>
    <row r="205" spans="10:10" ht="12" hidden="1" customHeight="1">
      <c r="J205" s="12" t="s">
        <v>320</v>
      </c>
    </row>
    <row r="206" spans="10:10" ht="12" hidden="1" customHeight="1">
      <c r="J206" s="12" t="s">
        <v>321</v>
      </c>
    </row>
    <row r="207" spans="10:10" ht="12" hidden="1" customHeight="1">
      <c r="J207" s="12" t="s">
        <v>322</v>
      </c>
    </row>
    <row r="208" spans="10:10" ht="12" hidden="1" customHeight="1">
      <c r="J208" s="12" t="s">
        <v>323</v>
      </c>
    </row>
    <row r="209" spans="10:10" ht="12" hidden="1" customHeight="1">
      <c r="J209" s="12" t="s">
        <v>324</v>
      </c>
    </row>
    <row r="210" spans="10:10" ht="12" hidden="1" customHeight="1">
      <c r="J210" s="12" t="s">
        <v>325</v>
      </c>
    </row>
    <row r="211" spans="10:10" ht="12" hidden="1" customHeight="1">
      <c r="J211" s="12" t="s">
        <v>326</v>
      </c>
    </row>
    <row r="212" spans="10:10" ht="12" hidden="1" customHeight="1">
      <c r="J212" s="12" t="s">
        <v>327</v>
      </c>
    </row>
    <row r="213" spans="10:10" ht="12" hidden="1" customHeight="1">
      <c r="J213" s="12" t="s">
        <v>328</v>
      </c>
    </row>
    <row r="214" spans="10:10" ht="12" hidden="1" customHeight="1">
      <c r="J214" s="12" t="s">
        <v>329</v>
      </c>
    </row>
    <row r="215" spans="10:10" ht="12" hidden="1" customHeight="1">
      <c r="J215" s="12" t="s">
        <v>330</v>
      </c>
    </row>
    <row r="216" spans="10:10" ht="12" hidden="1" customHeight="1">
      <c r="J216" s="12" t="s">
        <v>331</v>
      </c>
    </row>
    <row r="217" spans="10:10" ht="12" hidden="1" customHeight="1">
      <c r="J217" s="12" t="s">
        <v>332</v>
      </c>
    </row>
    <row r="218" spans="10:10" ht="12" hidden="1" customHeight="1">
      <c r="J218" s="12" t="s">
        <v>333</v>
      </c>
    </row>
    <row r="219" spans="10:10" ht="12" hidden="1" customHeight="1">
      <c r="J219" s="12" t="s">
        <v>334</v>
      </c>
    </row>
    <row r="220" spans="10:10" ht="12" hidden="1" customHeight="1">
      <c r="J220" s="12" t="s">
        <v>335</v>
      </c>
    </row>
    <row r="221" spans="10:10" ht="12" hidden="1" customHeight="1">
      <c r="J221" s="12" t="s">
        <v>336</v>
      </c>
    </row>
    <row r="222" spans="10:10" ht="12" hidden="1" customHeight="1">
      <c r="J222" s="12" t="s">
        <v>337</v>
      </c>
    </row>
    <row r="223" spans="10:10" ht="12" hidden="1" customHeight="1">
      <c r="J223" s="12" t="s">
        <v>338</v>
      </c>
    </row>
    <row r="224" spans="10:10" ht="12" hidden="1" customHeight="1">
      <c r="J224" s="12" t="s">
        <v>339</v>
      </c>
    </row>
    <row r="225" spans="10:10" ht="12" hidden="1" customHeight="1">
      <c r="J225" s="12" t="s">
        <v>340</v>
      </c>
    </row>
    <row r="226" spans="10:10" ht="12" hidden="1" customHeight="1">
      <c r="J226" s="12" t="s">
        <v>341</v>
      </c>
    </row>
    <row r="227" spans="10:10" ht="12" hidden="1" customHeight="1">
      <c r="J227" s="12" t="s">
        <v>342</v>
      </c>
    </row>
    <row r="228" spans="10:10" ht="12" hidden="1" customHeight="1">
      <c r="J228" s="12" t="s">
        <v>343</v>
      </c>
    </row>
    <row r="229" spans="10:10" ht="12" hidden="1" customHeight="1">
      <c r="J229" s="12" t="s">
        <v>344</v>
      </c>
    </row>
    <row r="230" spans="10:10" ht="12" hidden="1" customHeight="1">
      <c r="J230" s="12" t="s">
        <v>345</v>
      </c>
    </row>
    <row r="231" spans="10:10" ht="12" hidden="1" customHeight="1">
      <c r="J231" s="12" t="s">
        <v>346</v>
      </c>
    </row>
    <row r="232" spans="10:10" ht="12" hidden="1" customHeight="1">
      <c r="J232" s="12" t="s">
        <v>347</v>
      </c>
    </row>
    <row r="233" spans="10:10" ht="12" hidden="1" customHeight="1">
      <c r="J233" s="12" t="s">
        <v>348</v>
      </c>
    </row>
    <row r="234" spans="10:10" ht="12" hidden="1" customHeight="1">
      <c r="J234" s="12" t="s">
        <v>349</v>
      </c>
    </row>
    <row r="235" spans="10:10" ht="12" hidden="1" customHeight="1">
      <c r="J235" s="12" t="s">
        <v>350</v>
      </c>
    </row>
    <row r="236" spans="10:10" ht="12" hidden="1" customHeight="1">
      <c r="J236" s="12" t="s">
        <v>351</v>
      </c>
    </row>
    <row r="237" spans="10:10" ht="12" hidden="1" customHeight="1">
      <c r="J237" s="12" t="s">
        <v>352</v>
      </c>
    </row>
    <row r="238" spans="10:10" ht="12" hidden="1" customHeight="1">
      <c r="J238" s="12" t="s">
        <v>353</v>
      </c>
    </row>
    <row r="239" spans="10:10" ht="12" hidden="1" customHeight="1">
      <c r="J239" s="12" t="s">
        <v>354</v>
      </c>
    </row>
    <row r="240" spans="10:10" ht="12" hidden="1" customHeight="1">
      <c r="J240" s="12" t="s">
        <v>355</v>
      </c>
    </row>
    <row r="241" spans="10:10" ht="12" hidden="1" customHeight="1">
      <c r="J241" s="12" t="s">
        <v>356</v>
      </c>
    </row>
    <row r="242" spans="10:10" ht="12" hidden="1" customHeight="1">
      <c r="J242" s="12" t="s">
        <v>357</v>
      </c>
    </row>
    <row r="243" spans="10:10" ht="12" hidden="1" customHeight="1">
      <c r="J243" s="12" t="s">
        <v>358</v>
      </c>
    </row>
    <row r="244" spans="10:10" ht="12" hidden="1" customHeight="1">
      <c r="J244" s="12" t="s">
        <v>359</v>
      </c>
    </row>
    <row r="245" spans="10:10" ht="12" hidden="1" customHeight="1">
      <c r="J245" s="12" t="s">
        <v>360</v>
      </c>
    </row>
    <row r="246" spans="10:10" ht="12" hidden="1" customHeight="1">
      <c r="J246" s="12" t="s">
        <v>361</v>
      </c>
    </row>
    <row r="247" spans="10:10" ht="12" hidden="1" customHeight="1">
      <c r="J247" s="12" t="s">
        <v>362</v>
      </c>
    </row>
    <row r="248" spans="10:10" ht="12" hidden="1" customHeight="1">
      <c r="J248" s="12" t="s">
        <v>363</v>
      </c>
    </row>
    <row r="249" spans="10:10" ht="12" hidden="1" customHeight="1">
      <c r="J249" s="12" t="s">
        <v>364</v>
      </c>
    </row>
    <row r="250" spans="10:10" ht="12" hidden="1" customHeight="1">
      <c r="J250" s="12" t="s">
        <v>365</v>
      </c>
    </row>
    <row r="251" spans="10:10" ht="12" hidden="1" customHeight="1">
      <c r="J251" s="12" t="s">
        <v>366</v>
      </c>
    </row>
    <row r="252" spans="10:10" ht="12" hidden="1" customHeight="1">
      <c r="J252" s="12" t="s">
        <v>367</v>
      </c>
    </row>
    <row r="253" spans="10:10" ht="12" hidden="1" customHeight="1">
      <c r="J253" s="12" t="s">
        <v>368</v>
      </c>
    </row>
    <row r="254" spans="10:10" ht="12" hidden="1" customHeight="1">
      <c r="J254" s="12" t="s">
        <v>369</v>
      </c>
    </row>
    <row r="255" spans="10:10" ht="12" hidden="1" customHeight="1">
      <c r="J255" s="12" t="s">
        <v>370</v>
      </c>
    </row>
  </sheetData>
  <sheetProtection sheet="1" selectLockedCells="1"/>
  <mergeCells count="58">
    <mergeCell ref="D11:F11"/>
    <mergeCell ref="D13:F13"/>
    <mergeCell ref="J17:L17"/>
    <mergeCell ref="D19:F19"/>
    <mergeCell ref="J19:L19"/>
    <mergeCell ref="S2:S3"/>
    <mergeCell ref="T2:T3"/>
    <mergeCell ref="D7:F7"/>
    <mergeCell ref="J7:L7"/>
    <mergeCell ref="S8:T9"/>
    <mergeCell ref="D9:F9"/>
    <mergeCell ref="J9:L9"/>
    <mergeCell ref="O9:Q10"/>
    <mergeCell ref="O2:P3"/>
    <mergeCell ref="E88:F88"/>
    <mergeCell ref="E45:H45"/>
    <mergeCell ref="E46:H46"/>
    <mergeCell ref="D51:F51"/>
    <mergeCell ref="J51:L51"/>
    <mergeCell ref="A66:M70"/>
    <mergeCell ref="E39:H39"/>
    <mergeCell ref="E40:H40"/>
    <mergeCell ref="E41:H41"/>
    <mergeCell ref="E42:H42"/>
    <mergeCell ref="E43:H43"/>
    <mergeCell ref="E44:H44"/>
    <mergeCell ref="D53:F53"/>
    <mergeCell ref="D58:J58"/>
    <mergeCell ref="D63:F63"/>
    <mergeCell ref="J63:L63"/>
    <mergeCell ref="J53:L53"/>
    <mergeCell ref="D55:F55"/>
    <mergeCell ref="J55:L55"/>
    <mergeCell ref="B27:B28"/>
    <mergeCell ref="B37:B38"/>
    <mergeCell ref="B25:L25"/>
    <mergeCell ref="H13:I13"/>
    <mergeCell ref="J13:L13"/>
    <mergeCell ref="J15:L15"/>
    <mergeCell ref="D37:D38"/>
    <mergeCell ref="E37:H38"/>
    <mergeCell ref="I37:I38"/>
    <mergeCell ref="K37:K38"/>
    <mergeCell ref="L37:L38"/>
    <mergeCell ref="L27:L28"/>
    <mergeCell ref="F27:F28"/>
    <mergeCell ref="G27:G28"/>
    <mergeCell ref="D21:F21"/>
    <mergeCell ref="C27:C28"/>
    <mergeCell ref="D23:F23"/>
    <mergeCell ref="J23:L23"/>
    <mergeCell ref="E27:E28"/>
    <mergeCell ref="I27:I28"/>
    <mergeCell ref="D15:F15"/>
    <mergeCell ref="D17:F17"/>
    <mergeCell ref="D27:D28"/>
    <mergeCell ref="J27:J28"/>
    <mergeCell ref="K27:K28"/>
  </mergeCells>
  <dataValidations count="8">
    <dataValidation type="list" allowBlank="1" showInputMessage="1" showErrorMessage="1" sqref="C39:C46" xr:uid="{1FBB295F-6DB7-4D3D-988A-6FF52D24F05B}">
      <formula1>$E$90:$E$119</formula1>
    </dataValidation>
    <dataValidation type="list" allowBlank="1" showInputMessage="1" showErrorMessage="1" sqref="J39:J46" xr:uid="{83ED8DDB-09B3-485A-A281-2EEF491A89F7}">
      <formula1>$J$88:$J$255</formula1>
    </dataValidation>
    <dataValidation type="textLength" operator="equal" allowBlank="1" showInputMessage="1" showErrorMessage="1" error="Work Order has one prefix letter and six digits; i.e. L123456" sqref="J9:L9" xr:uid="{64EDF240-033B-41E8-9498-DA2397B6CB0E}">
      <formula1>7</formula1>
    </dataValidation>
    <dataValidation type="textLength" operator="equal" allowBlank="1" showInputMessage="1" showErrorMessage="1" error="UK bank account numbers have 8 digits" promptTitle="limit" prompt="8 digits only" sqref="J23:L23" xr:uid="{40AD45F7-359A-4F6D-88D6-2FDDF9448D4F}">
      <formula1>8</formula1>
    </dataValidation>
    <dataValidation type="textLength" operator="equal" allowBlank="1" showInputMessage="1" showErrorMessage="1" error="UK sort code has 6 digits only, please enter 2 digits per box" sqref="J21:L21" xr:uid="{4E245059-9F0E-4AD4-B54A-DF654AEEDD2B}">
      <formula1>2</formula1>
    </dataValidation>
    <dataValidation type="list" allowBlank="1" showInputMessage="1" showErrorMessage="1" sqref="J7:L7" xr:uid="{B16DA6D1-C986-4A94-AC9D-C3581CAD451D}">
      <formula1>$C$89:$C$147</formula1>
    </dataValidation>
    <dataValidation type="list" allowBlank="1" showInputMessage="1" showErrorMessage="1" sqref="H29:H34" xr:uid="{4845C9EF-8FF0-444F-A2DC-D223AD0CD3A6}">
      <formula1>$O$12:$O$16</formula1>
    </dataValidation>
    <dataValidation type="list" allowBlank="1" showInputMessage="1" showErrorMessage="1" sqref="C29:C34" xr:uid="{B19064EC-2AAD-46D1-9AF7-DC1201FBB8CF}">
      <formula1>$S$11:$S$25</formula1>
    </dataValidation>
  </dataValidations>
  <printOptions horizontalCentered="1"/>
  <pageMargins left="0.39370078740157483" right="0.39370078740157483" top="0.39370078740157483" bottom="0.39370078740157483" header="0.31496062992125984" footer="0.31496062992125984"/>
  <pageSetup paperSize="9" scale="5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D076C97ECE584781849CC468CF06CC" ma:contentTypeVersion="20" ma:contentTypeDescription="Create a new document." ma:contentTypeScope="" ma:versionID="989b966837522d15c3ec5103269ef600">
  <xsd:schema xmlns:xsd="http://www.w3.org/2001/XMLSchema" xmlns:xs="http://www.w3.org/2001/XMLSchema" xmlns:p="http://schemas.microsoft.com/office/2006/metadata/properties" xmlns:ns2="f3fd2ea9-f2dd-4e7a-8e1a-374c9928a4ef" xmlns:ns3="33757047-a9de-4bcf-aa70-d9ea381eede7" targetNamespace="http://schemas.microsoft.com/office/2006/metadata/properties" ma:root="true" ma:fieldsID="1e47e2594b49e472a42147b426048999" ns2:_="" ns3:_="">
    <xsd:import namespace="f3fd2ea9-f2dd-4e7a-8e1a-374c9928a4ef"/>
    <xsd:import namespace="33757047-a9de-4bcf-aa70-d9ea381eede7"/>
    <xsd:element name="properties">
      <xsd:complexType>
        <xsd:sequence>
          <xsd:element name="documentManagement">
            <xsd:complexType>
              <xsd:all>
                <xsd:element ref="ns2:Departments" minOccurs="0"/>
                <xsd:element ref="ns2:ProfessionalServices" minOccurs="0"/>
                <xsd:element ref="ns2:ReviewDate"/>
                <xsd:element ref="ns2:AccessibilityChecked"/>
                <xsd:element ref="ns2:ContactOwner" minOccurs="0"/>
                <xsd:element ref="ns2:Typeofdocument" minOccurs="0"/>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fd2ea9-f2dd-4e7a-8e1a-374c9928a4ef" elementFormDefault="qualified">
    <xsd:import namespace="http://schemas.microsoft.com/office/2006/documentManagement/types"/>
    <xsd:import namespace="http://schemas.microsoft.com/office/infopath/2007/PartnerControls"/>
    <xsd:element name="Departments" ma:index="8" nillable="true" ma:displayName="Departments" ma:description="What department does this document belong to?" ma:format="Dropdown" ma:internalName="Departments">
      <xsd:simpleType>
        <xsd:restriction base="dms:Choice">
          <xsd:enumeration value="Anthropology"/>
          <xsd:enumeration value="Art"/>
          <xsd:enumeration value="Centre for Academic Language and Literacies"/>
          <xsd:enumeration value="Computing"/>
          <xsd:enumeration value="Confucius Institute for Dance and Performance"/>
          <xsd:enumeration value="Design"/>
          <xsd:enumeration value="Educational Studies"/>
          <xsd:enumeration value="English and Creative Writing"/>
          <xsd:enumeration value="History"/>
          <xsd:enumeration value="Institute for Creative and Cultural Entrepreneurship (ICCE)"/>
          <xsd:enumeration value="Institute of Management Studies (IMS)"/>
          <xsd:enumeration value="Law"/>
          <xsd:enumeration value="Media, Communications and Cultural Studies (MCCS)"/>
          <xsd:enumeration value="Music"/>
          <xsd:enumeration value="Politics and International Relations"/>
          <xsd:enumeration value="Psychology"/>
          <xsd:enumeration value="Social, Therapeutic and Community Studies (STaCS)"/>
          <xsd:enumeration value="Sociology"/>
          <xsd:enumeration value="Theatre and Performance"/>
          <xsd:enumeration value="Visual Cultures"/>
        </xsd:restriction>
      </xsd:simpleType>
    </xsd:element>
    <xsd:element name="ProfessionalServices" ma:index="9" nillable="true" ma:displayName="Professional Services" ma:description="What professional services does this document belong to?" ma:format="Dropdown" ma:internalName="ProfessionalServices">
      <xsd:simpleType>
        <xsd:restriction base="dms:Choice">
          <xsd:enumeration value="Strategic Planning and Projects"/>
          <xsd:enumeration value="Student Experience Directorate"/>
          <xsd:enumeration value="School Administrators"/>
          <xsd:enumeration value="Communications"/>
          <xsd:enumeration value="Development and Alumni Office"/>
          <xsd:enumeration value="Estates and Facilities"/>
          <xsd:enumeration value="Executive Office"/>
          <xsd:enumeration value="Finance"/>
          <xsd:enumeration value="Governance and Legal Services"/>
          <xsd:enumeration value="Human Resources"/>
          <xsd:enumeration value="IDAP"/>
          <xsd:enumeration value="IT and Information Services"/>
          <xsd:enumeration value="Research and Enterprise"/>
          <xsd:enumeration value="TaLIC"/>
          <xsd:enumeration value="Graduate School"/>
        </xsd:restriction>
      </xsd:simpleType>
    </xsd:element>
    <xsd:element name="ReviewDate" ma:index="10" ma:displayName="Review date" ma:format="DateOnly" ma:internalName="ReviewDate">
      <xsd:simpleType>
        <xsd:restriction base="dms:DateTime"/>
      </xsd:simpleType>
    </xsd:element>
    <xsd:element name="AccessibilityChecked" ma:index="11" ma:displayName="Accessibility checked" ma:default="No" ma:description="The Public Sector Web Accessibility Regulations 2018 require all documents to be accessible on our website and internal intranets." ma:format="Dropdown" ma:internalName="AccessibilityChecked">
      <xsd:simpleType>
        <xsd:restriction base="dms:Choice">
          <xsd:enumeration value="Yes"/>
          <xsd:enumeration value="No"/>
          <xsd:enumeration value="Third Party"/>
        </xsd:restriction>
      </xsd:simpleType>
    </xsd:element>
    <xsd:element name="ContactOwner" ma:index="12" nillable="true" ma:displayName="Contact owner" ma:format="Dropdown" ma:list="UserInfo" ma:SharePointGroup="0" ma:internalName="Contac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ypeofdocument" ma:index="13" nillable="true" ma:displayName="Type of document" ma:description="Please choose your type of document." ma:format="Dropdown" ma:internalName="Typeofdocument">
      <xsd:simpleType>
        <xsd:restriction base="dms:Choice">
          <xsd:enumeration value="General document"/>
          <xsd:enumeration value="Policy"/>
          <xsd:enumeration value="Pay"/>
          <xsd:enumeration value="Template"/>
          <xsd:enumeration value="Report"/>
          <xsd:enumeration value="Form"/>
          <xsd:enumeration value="Guidance"/>
          <xsd:enumeration value="Factsheet"/>
          <xsd:enumeration value="Framework"/>
          <xsd:enumeration value="Flowchart"/>
          <xsd:enumeration value="Calculator"/>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47428a13-7a31-4810-a44d-6a740955f8a2"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757047-a9de-4bcf-aa70-d9ea381eede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c7cbde3e-b340-4d68-b52c-6c1956e8b74d}" ma:internalName="TaxCatchAll" ma:showField="CatchAllData" ma:web="33757047-a9de-4bcf-aa70-d9ea381ee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FE7FE-26D6-49BE-88CC-F57BF03B1E7D}"/>
</file>

<file path=customXml/itemProps2.xml><?xml version="1.0" encoding="utf-8"?>
<ds:datastoreItem xmlns:ds="http://schemas.openxmlformats.org/officeDocument/2006/customXml" ds:itemID="{4178B7FE-FF60-4E02-8593-541D8E34A596}"/>
</file>

<file path=docProps/app.xml><?xml version="1.0" encoding="utf-8"?>
<Properties xmlns="http://schemas.openxmlformats.org/officeDocument/2006/extended-properties" xmlns:vt="http://schemas.openxmlformats.org/officeDocument/2006/docPropsVTypes">
  <Application>Microsoft Excel Online</Application>
  <Manager/>
  <Company>RU</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ccs</dc:creator>
  <cp:keywords/>
  <dc:description/>
  <cp:lastModifiedBy>X</cp:lastModifiedBy>
  <cp:revision/>
  <dcterms:created xsi:type="dcterms:W3CDTF">2007-08-20T13:10:41Z</dcterms:created>
  <dcterms:modified xsi:type="dcterms:W3CDTF">2024-11-19T14:50:47Z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